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hole Doc" sheetId="1" r:id="rId1"/>
    <sheet name="Dec 2000" sheetId="2" r:id="rId2"/>
    <sheet name="Feb 2001" sheetId="3" r:id="rId3"/>
    <sheet name="March 2001" sheetId="4" r:id="rId4"/>
    <sheet name="April 2001" sheetId="5" r:id="rId5"/>
    <sheet name="May 2001" sheetId="6" r:id="rId6"/>
  </sheets>
  <definedNames>
    <definedName name="_xlnm.Print_Area" localSheetId="0">'Whole Doc'!$A$2:$D$117</definedName>
    <definedName name="_xlnm.Print_Titles" localSheetId="0">'Whole Doc'!$3:$3</definedName>
  </definedNames>
  <calcPr fullCalcOnLoad="1"/>
</workbook>
</file>

<file path=xl/sharedStrings.xml><?xml version="1.0" encoding="utf-8"?>
<sst xmlns="http://schemas.openxmlformats.org/spreadsheetml/2006/main" count="885" uniqueCount="385">
  <si>
    <t>OrganisationName</t>
  </si>
  <si>
    <t>PayeeFullname</t>
  </si>
  <si>
    <t>Round</t>
  </si>
  <si>
    <t>Year1Rec</t>
  </si>
  <si>
    <t>Year2Rec</t>
  </si>
  <si>
    <t>Year3Rec</t>
  </si>
  <si>
    <t>Year4Rec</t>
  </si>
  <si>
    <t>State</t>
  </si>
  <si>
    <t>Location</t>
  </si>
  <si>
    <t>Tweed Economic Development Corporation Ltd</t>
  </si>
  <si>
    <t>Tweed Shire Agricultural Land Viability and Sustainability Study</t>
  </si>
  <si>
    <t>NSW</t>
  </si>
  <si>
    <t>MURWILLUMBAH</t>
  </si>
  <si>
    <t>Inland Marketing Corporation</t>
  </si>
  <si>
    <t>PARKES</t>
  </si>
  <si>
    <t>Northern Territory Christian Schools Assoc</t>
  </si>
  <si>
    <t>Woolaning Community Education and Development</t>
  </si>
  <si>
    <t>NT</t>
  </si>
  <si>
    <t>PALMERSTON</t>
  </si>
  <si>
    <t>Austrade</t>
  </si>
  <si>
    <t>Austrade (Central Australia)</t>
  </si>
  <si>
    <t>ALICE SPRINGS</t>
  </si>
  <si>
    <t>Border Highlands Rail Company Pty Ltd</t>
  </si>
  <si>
    <t>Restoration of the Wallangarra Railway Station and Erection of Border Icon</t>
  </si>
  <si>
    <t>QLD</t>
  </si>
  <si>
    <t>WALLANGARRA</t>
  </si>
  <si>
    <t>Mareeba Shire Council</t>
  </si>
  <si>
    <t>Atherton Tablelands Project</t>
  </si>
  <si>
    <t>MAREEBA</t>
  </si>
  <si>
    <t>Aramac Shire Council</t>
  </si>
  <si>
    <t>Muttaburra Pool Upgrade</t>
  </si>
  <si>
    <t>MUTTABURRA</t>
  </si>
  <si>
    <t>Lake Eyre Basin Coordinating Group</t>
  </si>
  <si>
    <t>Inland Rivers - Outback Tracks A Heritage Tourism Strategy for the Lake Eyre Basin</t>
  </si>
  <si>
    <t>WINTON</t>
  </si>
  <si>
    <t>South East Economic Development Board</t>
  </si>
  <si>
    <t>Naracoorte Short Term Accommodation</t>
  </si>
  <si>
    <t>SA</t>
  </si>
  <si>
    <t>NARACOORTE</t>
  </si>
  <si>
    <t>Gippsland Development Ltd</t>
  </si>
  <si>
    <t>Collaborative Industry Development</t>
  </si>
  <si>
    <t>VIC</t>
  </si>
  <si>
    <t>SALE</t>
  </si>
  <si>
    <t>Shire of Hepburn</t>
  </si>
  <si>
    <t>Extension of Creswick District News Premises</t>
  </si>
  <si>
    <t>CRESWICK</t>
  </si>
  <si>
    <t>Victorian Eastern Development Association</t>
  </si>
  <si>
    <t>East Gippsland Business Partnerships - Growing Business in East Gippsland</t>
  </si>
  <si>
    <t>METUNG</t>
  </si>
  <si>
    <t>Kimberley Development Commission</t>
  </si>
  <si>
    <t>Austrade (Kimberley Region)</t>
  </si>
  <si>
    <t>WA</t>
  </si>
  <si>
    <t>KUNUNURRA</t>
  </si>
  <si>
    <t>Trade Start Officer (Gascoyne region)</t>
  </si>
  <si>
    <t>GASCOYNE JUNCTION</t>
  </si>
  <si>
    <t>Bowraville Arts Council Inc</t>
  </si>
  <si>
    <t>Purchase and Restoration of the Bowraville Theatre</t>
  </si>
  <si>
    <t>BOWRAVILLE</t>
  </si>
  <si>
    <t>Nambucca District and Combined Services Museum Inc</t>
  </si>
  <si>
    <t>Regional Cultural and Tourist Project</t>
  </si>
  <si>
    <t>Uralla Shire Council</t>
  </si>
  <si>
    <t>Commitment to Creating Competitive Capacity</t>
  </si>
  <si>
    <t>URALLA</t>
  </si>
  <si>
    <t>Australian Cotton Exhibition Centre Ltd</t>
  </si>
  <si>
    <t>Australian Cotton Exhibition Centre</t>
  </si>
  <si>
    <t>NARRABRI</t>
  </si>
  <si>
    <t>Back O'Bourke Centre Limited</t>
  </si>
  <si>
    <t>The Back of O'Bourke Outback Centre- A Billabong 500 years long</t>
  </si>
  <si>
    <t>BOURKE</t>
  </si>
  <si>
    <t>Bellingen Shire Council</t>
  </si>
  <si>
    <t>Essential transport that will help to provide access and equity for Dorrigo and the hinterland</t>
  </si>
  <si>
    <t>DORRIGO</t>
  </si>
  <si>
    <t>Darling Downs Vision2000 Assoc. Inc</t>
  </si>
  <si>
    <t>Community Leadership and Facilitation of the Darling downs Water</t>
  </si>
  <si>
    <t>TOOWOOMBA</t>
  </si>
  <si>
    <t>Jones Hill State School</t>
  </si>
  <si>
    <t>GYMPIE</t>
  </si>
  <si>
    <t>Mount Horrocks Historical Society Inc</t>
  </si>
  <si>
    <t>Purchase and Save Greens Cottage</t>
  </si>
  <si>
    <t>PENWORTHAM</t>
  </si>
  <si>
    <t>Northern Areas Council</t>
  </si>
  <si>
    <t>Jamestown Hydrotherapy Pool Project</t>
  </si>
  <si>
    <t>JAMESTOWN</t>
  </si>
  <si>
    <t>Coober Pedy Times Association</t>
  </si>
  <si>
    <t>Cooper Pedy Times Free to Reader Regional Newspaper</t>
  </si>
  <si>
    <t>COOBER PEDY</t>
  </si>
  <si>
    <t>Portland Cable Trams Inc</t>
  </si>
  <si>
    <t>Portland Tourist Cable Tramway</t>
  </si>
  <si>
    <t>PORTLAND</t>
  </si>
  <si>
    <t>Riding for the Disabled Association of Victoria Inc</t>
  </si>
  <si>
    <t>Riding for the Disabled Club Rooms</t>
  </si>
  <si>
    <t>NICHOLS POINT</t>
  </si>
  <si>
    <t>Shire of Ravensthorpe</t>
  </si>
  <si>
    <t>The Ravensthorpe and Districts Entertainment Centre</t>
  </si>
  <si>
    <t>RAVENSTHORPE</t>
  </si>
  <si>
    <t>Upper Clarence Community and Economic Development Org</t>
  </si>
  <si>
    <t>Integrated Tourism Development Strategy for Upper Clarence</t>
  </si>
  <si>
    <t>Feb 9-5</t>
  </si>
  <si>
    <t>BONALBO</t>
  </si>
  <si>
    <t>Nambucca Shire Council</t>
  </si>
  <si>
    <t>Nambucca Valley Training and Social Development Solutions</t>
  </si>
  <si>
    <t>Feb 28-6</t>
  </si>
  <si>
    <t>MACKSVILLE</t>
  </si>
  <si>
    <t>Warrumbungle Rural Community</t>
  </si>
  <si>
    <t>Coonabarabran Community Centre</t>
  </si>
  <si>
    <t>Feb 16-6</t>
  </si>
  <si>
    <t>COONABARABRAN</t>
  </si>
  <si>
    <t>The City of Greater Lithgow Mining Museum Inc</t>
  </si>
  <si>
    <t>State Mine Heritage Park and Railway</t>
  </si>
  <si>
    <t>LITHGOW</t>
  </si>
  <si>
    <t>Northern Rivers Performing Arts Incorporated</t>
  </si>
  <si>
    <t>Upgrading Facilities at Lismore City Hall</t>
  </si>
  <si>
    <t>LISMORE</t>
  </si>
  <si>
    <t>Narrandera Pre-School Inc</t>
  </si>
  <si>
    <t>Construction of a New Early Childhood Centre for Narrandera</t>
  </si>
  <si>
    <t>NARRANDERA</t>
  </si>
  <si>
    <t>Bland Shire Council</t>
  </si>
  <si>
    <t>West Wyalong Visitor Information and Business Centre</t>
  </si>
  <si>
    <t>Feb 23-6</t>
  </si>
  <si>
    <t>WEST WYALONG</t>
  </si>
  <si>
    <t>Nimbin Neighbourhood and Information Centre Inc</t>
  </si>
  <si>
    <t>NNIC Public Access Facilities</t>
  </si>
  <si>
    <t>NIMBIN</t>
  </si>
  <si>
    <t>Cobar Mobile Childrens Services Inc</t>
  </si>
  <si>
    <t>Cobar Mobile Children's Educational Group and Toy Library</t>
  </si>
  <si>
    <t>COBAR</t>
  </si>
  <si>
    <t>Bingara Shire Council</t>
  </si>
  <si>
    <t>Bingara Community Planning</t>
  </si>
  <si>
    <t>BINGARA</t>
  </si>
  <si>
    <t>Snowy River Shire Council</t>
  </si>
  <si>
    <t>High Hopes for the High Country</t>
  </si>
  <si>
    <t>BERRIDALE</t>
  </si>
  <si>
    <t>Ramingining Community Council Inc</t>
  </si>
  <si>
    <t>Further Development of the Community Newsletter as an Information Service</t>
  </si>
  <si>
    <t>RAMINGINING</t>
  </si>
  <si>
    <t>Barcaldine Shire Council</t>
  </si>
  <si>
    <t>Planning for a Prosperous Future- Development Strategy for the Barcaldine Shire</t>
  </si>
  <si>
    <t>BARCALDINE</t>
  </si>
  <si>
    <t>Juandah Heritage Society Inc</t>
  </si>
  <si>
    <t>Community Development Officer for Wandoan</t>
  </si>
  <si>
    <t>WANDOAN</t>
  </si>
  <si>
    <t>Queensland Macropod and Wild Game Harvester Association</t>
  </si>
  <si>
    <t>Strategic plan implementation for QMWGA</t>
  </si>
  <si>
    <t>AMBY</t>
  </si>
  <si>
    <t>Longreach Cultural Association Inc.</t>
  </si>
  <si>
    <t>Completion of Upgrade of Heritage Listed Building</t>
  </si>
  <si>
    <t>LONGREACH</t>
  </si>
  <si>
    <t>Shire of Tara Development Association Inc</t>
  </si>
  <si>
    <t>Tara Shire S.P.E.S.I.A.L</t>
  </si>
  <si>
    <t>TARA</t>
  </si>
  <si>
    <t>Eacham Shire Council</t>
  </si>
  <si>
    <t>Youth Enterprise Council</t>
  </si>
  <si>
    <t>MALANDA</t>
  </si>
  <si>
    <t>Monto Shire Council</t>
  </si>
  <si>
    <t>Project Development Officer- Monto Shire</t>
  </si>
  <si>
    <t>MONTO</t>
  </si>
  <si>
    <t>Strategic Development Plan for the Aramac Shire</t>
  </si>
  <si>
    <t>ARAMAC</t>
  </si>
  <si>
    <t>Longreach Shire Council</t>
  </si>
  <si>
    <t>Overcoming Inequity in Social Services by Improving Child Care Services</t>
  </si>
  <si>
    <t>District Council of Le Hunte</t>
  </si>
  <si>
    <t>Wudinna Integrated Water</t>
  </si>
  <si>
    <t>WUDINNA</t>
  </si>
  <si>
    <t>Kangaroo Island Development Board</t>
  </si>
  <si>
    <t>Kangaroo Island Sustainable Development Framework</t>
  </si>
  <si>
    <t>KINGSCOTE</t>
  </si>
  <si>
    <t>The Hut Community Information and Resource Centre Inc</t>
  </si>
  <si>
    <t>Aldgate Railway Station</t>
  </si>
  <si>
    <t>ALDGATE</t>
  </si>
  <si>
    <t>District Council of Grant</t>
  </si>
  <si>
    <t>Township Plan for Several Communities in the District Council of SA</t>
  </si>
  <si>
    <t>PORT MACDONNELL</t>
  </si>
  <si>
    <t>Zeehan Neighbourhood Centre</t>
  </si>
  <si>
    <t>Painting the Town in Colours</t>
  </si>
  <si>
    <t>Feb 2-4</t>
  </si>
  <si>
    <t>TAS</t>
  </si>
  <si>
    <t>ZEEHAN</t>
  </si>
  <si>
    <t>Golden Plains Shire Council</t>
  </si>
  <si>
    <t>Golden Plains Rural Community Development Program - Stage 2</t>
  </si>
  <si>
    <t>BANNOCKBURN</t>
  </si>
  <si>
    <t>Wellington Shire Council</t>
  </si>
  <si>
    <t>Feasibility Study/Business Plan for the Establishment of a PV Array Power Station in Briagolong</t>
  </si>
  <si>
    <t>BRIAGOLONG</t>
  </si>
  <si>
    <t>Bakers Hill Business Association</t>
  </si>
  <si>
    <t>Bakers Hill Strategic Plan 2001</t>
  </si>
  <si>
    <t>BAKERS HILL</t>
  </si>
  <si>
    <t>Southern Aboriginal Corporation</t>
  </si>
  <si>
    <t>Noongar Moorditj Cultural Product Development</t>
  </si>
  <si>
    <t>ALBANY</t>
  </si>
  <si>
    <t>Shire of Dandaragan</t>
  </si>
  <si>
    <t>Community/Economic Project Officer</t>
  </si>
  <si>
    <t>DANDARAGAN</t>
  </si>
  <si>
    <t>Shire of Dowerin</t>
  </si>
  <si>
    <t>Project Dowerin Accommodation Feasibility Study</t>
  </si>
  <si>
    <t>DOWERIN</t>
  </si>
  <si>
    <t>Project Dowerin Community Development Officer</t>
  </si>
  <si>
    <t>Shire of Wyalkatchem</t>
  </si>
  <si>
    <t>The Wyalkatchem Strategic Plan 2001</t>
  </si>
  <si>
    <t>WYALKATCHEM</t>
  </si>
  <si>
    <t>Hastings Council</t>
  </si>
  <si>
    <t>Kendall the Poets Village</t>
  </si>
  <si>
    <t>Mar 23-9</t>
  </si>
  <si>
    <t>KENDALL</t>
  </si>
  <si>
    <t>Lightning Ridge Improvement and Beautification Committee</t>
  </si>
  <si>
    <t>"Bougainvillea Way"</t>
  </si>
  <si>
    <t>LIGHTNING RIDGE</t>
  </si>
  <si>
    <t>Gundagai Shire Council</t>
  </si>
  <si>
    <t>Dog on the Tucker Box Historic Walk</t>
  </si>
  <si>
    <t>GUNDAGAI</t>
  </si>
  <si>
    <t>Planning for an Economic Future for the Adaminaby area</t>
  </si>
  <si>
    <t>Mar 16-8</t>
  </si>
  <si>
    <t>ADAMINABY</t>
  </si>
  <si>
    <t>Warwick City Council</t>
  </si>
  <si>
    <t>Shire-Link</t>
  </si>
  <si>
    <t>WARWICK</t>
  </si>
  <si>
    <t>Richmond Rodeo Association Incorporated</t>
  </si>
  <si>
    <t>Building to House Catering and Administration Facilities.</t>
  </si>
  <si>
    <t>RICHMOND</t>
  </si>
  <si>
    <t>Bowen Tourism &amp; Regional Development Bureau</t>
  </si>
  <si>
    <t>The Bowen Online Project</t>
  </si>
  <si>
    <t>Mar 9-7</t>
  </si>
  <si>
    <t>BOWEN</t>
  </si>
  <si>
    <t>Ecofish TNQ Ltd</t>
  </si>
  <si>
    <t>Ecofish the Future of Fishing in Far North Queensland</t>
  </si>
  <si>
    <t>CAIRNS</t>
  </si>
  <si>
    <t>Bloomfield Local Arts Council</t>
  </si>
  <si>
    <t>The Bloomfield Valley News (TBVN)</t>
  </si>
  <si>
    <t>WUJAL WUJAL</t>
  </si>
  <si>
    <t>Australian Tropical Foods</t>
  </si>
  <si>
    <t>The Australian Tropical Foods Marketing Officer</t>
  </si>
  <si>
    <t>Adelaide Hills Regional Development Board Inc</t>
  </si>
  <si>
    <t>Proposed Adelaide Hills Regional Performing Arts, Entertainment and Convention Centre</t>
  </si>
  <si>
    <t>MOUNT BARKER</t>
  </si>
  <si>
    <t>Outback Areas Community Development Trust</t>
  </si>
  <si>
    <t>Promoting &amp; Supporting the Flinders Ranges for Film Production</t>
  </si>
  <si>
    <t>LEIGH CREEK</t>
  </si>
  <si>
    <t>Ouse Online Community Access Centre Inc</t>
  </si>
  <si>
    <t>Resource assessment resulting in the identification of strategic strengths of the Central Highlands</t>
  </si>
  <si>
    <t>OUSE</t>
  </si>
  <si>
    <t>Warrnambool City Council</t>
  </si>
  <si>
    <t>Flagstaff Hill Redevelopment</t>
  </si>
  <si>
    <t>WARRNAMBOOL</t>
  </si>
  <si>
    <t>Baw Baw Shire Council</t>
  </si>
  <si>
    <t>Noojee Small Town Renewal</t>
  </si>
  <si>
    <t>NOOJEE</t>
  </si>
  <si>
    <t>North East Catchment Management Authority</t>
  </si>
  <si>
    <t>Stewardship</t>
  </si>
  <si>
    <t>CORRYONG</t>
  </si>
  <si>
    <t>Seymour Chamber of Commerce and Tourism Inc</t>
  </si>
  <si>
    <t>Seymour &amp; District Community Strategic Planning Day</t>
  </si>
  <si>
    <t>SEYMOUR</t>
  </si>
  <si>
    <t>Watchem Development Association</t>
  </si>
  <si>
    <t>Keeping the Watchem Community Informed</t>
  </si>
  <si>
    <t>WATCHEM</t>
  </si>
  <si>
    <t>Shire of Kulin</t>
  </si>
  <si>
    <t>Community and Services Development Coordinator (CSDC)</t>
  </si>
  <si>
    <t>KULIN</t>
  </si>
  <si>
    <t>West Kimberley Land Conservation Committee</t>
  </si>
  <si>
    <t>Kimberley Rest Area Management</t>
  </si>
  <si>
    <t>DERBY</t>
  </si>
  <si>
    <t>Kimberley Primary Industry Association</t>
  </si>
  <si>
    <t>Advancing Tropical Agriculture in the Kimberley</t>
  </si>
  <si>
    <t>Lake Yealering Progress Association Inc.</t>
  </si>
  <si>
    <t>Development of the Marketing Strategy for Yealering</t>
  </si>
  <si>
    <t>YEALERING</t>
  </si>
  <si>
    <t>Shire of Donnybrook - Balingup</t>
  </si>
  <si>
    <t>Shire of Donnybrook - Balingup Youth Strategy</t>
  </si>
  <si>
    <t>DONNYBROOK</t>
  </si>
  <si>
    <t>Haddingtron Nursing Home</t>
  </si>
  <si>
    <t>Haddington Nursing Home</t>
  </si>
  <si>
    <t>Mar 30-10</t>
  </si>
  <si>
    <t>TENTERFIELD</t>
  </si>
  <si>
    <t>Stockton Senior Citizens Association Inc</t>
  </si>
  <si>
    <t>Kitchen Refurbishment and Hall Air Conditioning</t>
  </si>
  <si>
    <t>Apr 6-11</t>
  </si>
  <si>
    <t>STOCKTON</t>
  </si>
  <si>
    <t>Ellangowan Public Hall Trust Committee</t>
  </si>
  <si>
    <t>Proposed inside septic toilets and concrete access ramp</t>
  </si>
  <si>
    <t>CASINO</t>
  </si>
  <si>
    <t>Peninsula Chamber of Commerce Inc</t>
  </si>
  <si>
    <t>Peninsula Vision</t>
  </si>
  <si>
    <t>WOY WOY</t>
  </si>
  <si>
    <t>Delegate Progress Association Inc.</t>
  </si>
  <si>
    <t>Delegate Action Plan</t>
  </si>
  <si>
    <t>DELEGATE</t>
  </si>
  <si>
    <t>Coffs Harbour City Council</t>
  </si>
  <si>
    <t>Coffs Harbour Rural Lands Strategic Plan</t>
  </si>
  <si>
    <t>CORAMBA</t>
  </si>
  <si>
    <t>Great Lakes Community Resource Incorporated</t>
  </si>
  <si>
    <t>Forster-Tuncurry Chamber of Commerce &amp; Tourism Executive Officer</t>
  </si>
  <si>
    <t>FORSTER</t>
  </si>
  <si>
    <t>Tenterfield Shire Council</t>
  </si>
  <si>
    <t>Strategic Business Plan - Sir Henry Parkes Memorial School of Arts Complex</t>
  </si>
  <si>
    <t>Ganmain Progress Assocation Inc</t>
  </si>
  <si>
    <t>Ganmain Guardian- A Community Partnership</t>
  </si>
  <si>
    <t>GANMAIN</t>
  </si>
  <si>
    <t>Byron Youth Project Inc</t>
  </si>
  <si>
    <t>Self Sustainable Craft Industry</t>
  </si>
  <si>
    <t>Apr 27-13</t>
  </si>
  <si>
    <t>BYRON BAY</t>
  </si>
  <si>
    <t>Milton Ulladulla Chamber of Tourism &amp; Business</t>
  </si>
  <si>
    <t>Food &amp; Wine Festival</t>
  </si>
  <si>
    <t>ULLADULLA</t>
  </si>
  <si>
    <t>Christmas Island Neighbourhood Centre Incorporated</t>
  </si>
  <si>
    <t>Community Activities Programme</t>
  </si>
  <si>
    <t>CHRISTMAS ISLAND</t>
  </si>
  <si>
    <t>Julalikari Council Aboriginal Corporation</t>
  </si>
  <si>
    <t>Nyinkka Nyunyu (Warumungu for the home of the spikey tailed goanna)</t>
  </si>
  <si>
    <t>TENNANT CREEK</t>
  </si>
  <si>
    <t>Arts and Culture Christmas Island</t>
  </si>
  <si>
    <t>Economic and community development through participation in arts and cultural activities</t>
  </si>
  <si>
    <t>Bendemere Shire Council</t>
  </si>
  <si>
    <t>Bendemere Shire Council Community Needs Implementation</t>
  </si>
  <si>
    <t>YULEBA</t>
  </si>
  <si>
    <t>Tiaro Shire Council</t>
  </si>
  <si>
    <t>Economic/Tourism/Community Development</t>
  </si>
  <si>
    <t>TIARO</t>
  </si>
  <si>
    <t>Cooloola Child Vacation Care Association Inc</t>
  </si>
  <si>
    <t>Work for Kids</t>
  </si>
  <si>
    <t>Ipswich City Council</t>
  </si>
  <si>
    <t>Ipswich City Council Rural Plan</t>
  </si>
  <si>
    <t>IPSWICH</t>
  </si>
  <si>
    <t>Business Enterprise Centre Mersey Inc</t>
  </si>
  <si>
    <t>Moving Forward</t>
  </si>
  <si>
    <t>LATROBE</t>
  </si>
  <si>
    <t>Break O'day Council</t>
  </si>
  <si>
    <t>Break O'Day Council</t>
  </si>
  <si>
    <t>ST HELENS</t>
  </si>
  <si>
    <t>Tasmanian West  Coast Business Development Inc.</t>
  </si>
  <si>
    <t>West Coast Business Development Officer / Mentor</t>
  </si>
  <si>
    <t>QUEENSTOWN</t>
  </si>
  <si>
    <t>Latrobe City Council</t>
  </si>
  <si>
    <t>Latrobe Community Service Centres</t>
  </si>
  <si>
    <t>TRARALGON</t>
  </si>
  <si>
    <t>Warracknabeal Action Group</t>
  </si>
  <si>
    <t>Warracknabeal Strategic Planning Coordination</t>
  </si>
  <si>
    <t>WARRACKNABEAL</t>
  </si>
  <si>
    <t>Dunolly Community Action - Building a Future for the Country Inc.</t>
  </si>
  <si>
    <t>Shire of Bet Bet Bike Track</t>
  </si>
  <si>
    <t>DUNOLLY</t>
  </si>
  <si>
    <t>Castlemaine and Maldon Railway Preservation Society</t>
  </si>
  <si>
    <t>Completion of the Victorian Goldfields Railway- Restoration of Muckleford to Castlemaine Section</t>
  </si>
  <si>
    <t>Apr 20-12</t>
  </si>
  <si>
    <t>CASTLEMAINE</t>
  </si>
  <si>
    <t>Mansfield and District Community Centre Inc</t>
  </si>
  <si>
    <t>Mansfield Early Childhood Services- Administrative Support Worker</t>
  </si>
  <si>
    <t>MANSFIELD</t>
  </si>
  <si>
    <t>Horsham Learning Centre (Hub) inc</t>
  </si>
  <si>
    <t>Creating Opportunities for ACE providers</t>
  </si>
  <si>
    <t>HORSHAM</t>
  </si>
  <si>
    <t>Shire of Chittering</t>
  </si>
  <si>
    <t>Chittering Water Scheme - Feasibility study</t>
  </si>
  <si>
    <t>BINDOON</t>
  </si>
  <si>
    <t>Esperance Onwards 2000 Inc</t>
  </si>
  <si>
    <t>ESPERANCE</t>
  </si>
  <si>
    <t>Shire of Kojonup</t>
  </si>
  <si>
    <t>Federation Park - The Kodja Place Information and Interpretive Centre</t>
  </si>
  <si>
    <t>KOJONUP</t>
  </si>
  <si>
    <t>Kellerberrin Pipeline Newsletter Association Inc.</t>
  </si>
  <si>
    <t>Copy Printer for Publication of The Pipeline</t>
  </si>
  <si>
    <t>KELLERBERRIN</t>
  </si>
  <si>
    <t>Shire of Goomalling</t>
  </si>
  <si>
    <t>Community Based Development Officer</t>
  </si>
  <si>
    <t>GOOMALLING</t>
  </si>
  <si>
    <t>Project Name</t>
  </si>
  <si>
    <t>Program Funds</t>
  </si>
  <si>
    <t xml:space="preserve">GST </t>
  </si>
  <si>
    <t>Total Funding</t>
  </si>
  <si>
    <t>GST Inclusive</t>
  </si>
  <si>
    <t>Acc No.</t>
  </si>
  <si>
    <t xml:space="preserve">Program </t>
  </si>
  <si>
    <t xml:space="preserve">Acc No. </t>
  </si>
  <si>
    <t xml:space="preserve">Acc no </t>
  </si>
  <si>
    <t>Total Funds</t>
  </si>
  <si>
    <t>GST inclusive</t>
  </si>
  <si>
    <t>Total Fudns</t>
  </si>
  <si>
    <t>EDENHOPE</t>
  </si>
  <si>
    <t>ULVERSTONE</t>
  </si>
  <si>
    <t>GINGIN</t>
  </si>
  <si>
    <t>CHURCHILL</t>
  </si>
  <si>
    <t>GUNNEDAH</t>
  </si>
  <si>
    <t>Number</t>
  </si>
  <si>
    <t>Total for Town</t>
  </si>
  <si>
    <t>REGIONAL SOLUTIONS PROGRAMME PROJECTS IN REGIONAL TOWNS</t>
  </si>
  <si>
    <t>ATTACHMENT  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</si>
</sst>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 vertical="top" wrapText="1"/>
    </xf>
    <xf numFmtId="164" fontId="0" fillId="3" borderId="3" xfId="0" applyNumberFormat="1" applyFont="1" applyFill="1" applyBorder="1" applyAlignment="1">
      <alignment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0" fillId="0" borderId="4" xfId="0" applyNumberFormat="1" applyBorder="1" applyAlignment="1">
      <alignment/>
    </xf>
    <xf numFmtId="164" fontId="1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9"/>
  <sheetViews>
    <sheetView tabSelected="1" workbookViewId="0" topLeftCell="A37">
      <selection activeCell="B3" sqref="B3"/>
    </sheetView>
  </sheetViews>
  <sheetFormatPr defaultColWidth="9.140625" defaultRowHeight="12.75"/>
  <cols>
    <col min="1" max="1" width="26.7109375" style="0" customWidth="1"/>
    <col min="2" max="2" width="17.00390625" style="0" customWidth="1"/>
    <col min="4" max="4" width="14.140625" style="0" bestFit="1" customWidth="1"/>
  </cols>
  <sheetData>
    <row r="1" ht="12.75">
      <c r="C1" s="10" t="s">
        <v>384</v>
      </c>
    </row>
    <row r="2" spans="1:4" ht="12.75">
      <c r="A2" s="27" t="s">
        <v>383</v>
      </c>
      <c r="B2" s="27"/>
      <c r="C2" s="27"/>
      <c r="D2" s="27"/>
    </row>
    <row r="3" spans="1:4" ht="12.75">
      <c r="A3" s="25" t="s">
        <v>8</v>
      </c>
      <c r="B3" s="25" t="s">
        <v>7</v>
      </c>
      <c r="C3" s="25" t="s">
        <v>381</v>
      </c>
      <c r="D3" s="25" t="s">
        <v>382</v>
      </c>
    </row>
    <row r="4" spans="1:4" ht="12.75">
      <c r="A4" s="14" t="s">
        <v>211</v>
      </c>
      <c r="B4" s="14" t="s">
        <v>11</v>
      </c>
      <c r="C4" s="15">
        <v>1</v>
      </c>
      <c r="D4" s="16">
        <v>21989</v>
      </c>
    </row>
    <row r="5" spans="1:4" ht="12.75">
      <c r="A5" s="17" t="s">
        <v>131</v>
      </c>
      <c r="B5" s="17" t="s">
        <v>11</v>
      </c>
      <c r="C5" s="18">
        <v>1</v>
      </c>
      <c r="D5" s="19">
        <v>15667.3</v>
      </c>
    </row>
    <row r="6" spans="1:4" ht="12.75">
      <c r="A6" s="17" t="s">
        <v>128</v>
      </c>
      <c r="B6" s="17" t="s">
        <v>11</v>
      </c>
      <c r="C6" s="18">
        <v>1</v>
      </c>
      <c r="D6" s="19">
        <v>5500</v>
      </c>
    </row>
    <row r="7" spans="1:4" ht="12.75">
      <c r="A7" s="17" t="s">
        <v>98</v>
      </c>
      <c r="B7" s="17" t="s">
        <v>11</v>
      </c>
      <c r="C7" s="18">
        <v>1</v>
      </c>
      <c r="D7" s="19">
        <v>10000.1</v>
      </c>
    </row>
    <row r="8" spans="1:4" ht="12.75">
      <c r="A8" s="17" t="s">
        <v>68</v>
      </c>
      <c r="B8" s="17" t="s">
        <v>11</v>
      </c>
      <c r="C8" s="18">
        <v>1</v>
      </c>
      <c r="D8" s="20">
        <v>550000</v>
      </c>
    </row>
    <row r="9" spans="1:4" ht="12.75">
      <c r="A9" s="17" t="s">
        <v>57</v>
      </c>
      <c r="B9" s="17" t="s">
        <v>11</v>
      </c>
      <c r="C9" s="18">
        <v>2</v>
      </c>
      <c r="D9" s="20">
        <v>262167</v>
      </c>
    </row>
    <row r="10" spans="1:4" ht="12.75">
      <c r="A10" s="20" t="s">
        <v>299</v>
      </c>
      <c r="B10" s="17" t="s">
        <v>11</v>
      </c>
      <c r="C10" s="18">
        <v>1</v>
      </c>
      <c r="D10" s="19">
        <v>28005</v>
      </c>
    </row>
    <row r="11" spans="1:4" ht="12.75">
      <c r="A11" s="20" t="s">
        <v>278</v>
      </c>
      <c r="B11" s="17" t="s">
        <v>11</v>
      </c>
      <c r="C11" s="18">
        <v>1</v>
      </c>
      <c r="D11" s="19">
        <v>14000</v>
      </c>
    </row>
    <row r="12" spans="1:4" ht="12.75">
      <c r="A12" s="17" t="s">
        <v>125</v>
      </c>
      <c r="B12" s="17" t="s">
        <v>11</v>
      </c>
      <c r="C12" s="18">
        <v>1</v>
      </c>
      <c r="D12" s="19">
        <v>20400.6</v>
      </c>
    </row>
    <row r="13" spans="1:4" ht="12.75">
      <c r="A13" s="17" t="s">
        <v>106</v>
      </c>
      <c r="B13" s="17" t="s">
        <v>11</v>
      </c>
      <c r="C13" s="18">
        <v>1</v>
      </c>
      <c r="D13" s="19">
        <v>255618</v>
      </c>
    </row>
    <row r="14" spans="1:4" ht="12.75">
      <c r="A14" s="20" t="s">
        <v>287</v>
      </c>
      <c r="B14" s="17" t="s">
        <v>11</v>
      </c>
      <c r="C14" s="18">
        <v>1</v>
      </c>
      <c r="D14" s="19">
        <v>55000</v>
      </c>
    </row>
    <row r="15" spans="1:4" ht="12.75">
      <c r="A15" s="20" t="s">
        <v>284</v>
      </c>
      <c r="B15" s="17" t="s">
        <v>11</v>
      </c>
      <c r="C15" s="18">
        <v>1</v>
      </c>
      <c r="D15" s="19">
        <v>105744.1</v>
      </c>
    </row>
    <row r="16" spans="1:4" ht="12.75">
      <c r="A16" s="17" t="s">
        <v>71</v>
      </c>
      <c r="B16" s="17" t="s">
        <v>11</v>
      </c>
      <c r="C16" s="18">
        <v>1</v>
      </c>
      <c r="D16" s="20">
        <v>5500</v>
      </c>
    </row>
    <row r="17" spans="1:4" ht="12.75">
      <c r="A17" s="20" t="s">
        <v>290</v>
      </c>
      <c r="B17" s="17" t="s">
        <v>11</v>
      </c>
      <c r="C17" s="18">
        <v>1</v>
      </c>
      <c r="D17" s="19">
        <v>101750</v>
      </c>
    </row>
    <row r="18" spans="1:4" ht="12.75">
      <c r="A18" s="20" t="s">
        <v>295</v>
      </c>
      <c r="B18" s="17" t="s">
        <v>11</v>
      </c>
      <c r="C18" s="18">
        <v>1</v>
      </c>
      <c r="D18" s="19">
        <v>45900</v>
      </c>
    </row>
    <row r="19" spans="1:4" ht="12.75">
      <c r="A19" s="17" t="s">
        <v>208</v>
      </c>
      <c r="B19" s="17" t="s">
        <v>11</v>
      </c>
      <c r="C19" s="18">
        <v>1</v>
      </c>
      <c r="D19" s="20">
        <v>11000</v>
      </c>
    </row>
    <row r="20" spans="1:4" ht="12.75">
      <c r="A20" s="18" t="s">
        <v>380</v>
      </c>
      <c r="B20" s="18" t="s">
        <v>11</v>
      </c>
      <c r="C20" s="18">
        <v>1</v>
      </c>
      <c r="D20" s="18">
        <v>193149</v>
      </c>
    </row>
    <row r="21" spans="1:4" ht="12.75">
      <c r="A21" s="17" t="s">
        <v>202</v>
      </c>
      <c r="B21" s="17" t="s">
        <v>11</v>
      </c>
      <c r="C21" s="18">
        <v>1</v>
      </c>
      <c r="D21" s="20">
        <v>8254.4</v>
      </c>
    </row>
    <row r="22" spans="1:4" ht="12.75">
      <c r="A22" s="17" t="s">
        <v>205</v>
      </c>
      <c r="B22" s="17" t="s">
        <v>11</v>
      </c>
      <c r="C22" s="18">
        <v>1</v>
      </c>
      <c r="D22" s="20">
        <v>6135.8</v>
      </c>
    </row>
    <row r="23" spans="1:4" ht="12.75">
      <c r="A23" s="17" t="s">
        <v>112</v>
      </c>
      <c r="B23" s="17" t="s">
        <v>11</v>
      </c>
      <c r="C23" s="18">
        <v>1</v>
      </c>
      <c r="D23" s="19">
        <v>47300</v>
      </c>
    </row>
    <row r="24" spans="1:4" ht="12.75">
      <c r="A24" s="17" t="s">
        <v>109</v>
      </c>
      <c r="B24" s="17" t="s">
        <v>11</v>
      </c>
      <c r="C24" s="18">
        <v>1</v>
      </c>
      <c r="D24" s="19">
        <v>100100</v>
      </c>
    </row>
    <row r="25" spans="1:4" ht="12.75">
      <c r="A25" s="17" t="s">
        <v>102</v>
      </c>
      <c r="B25" s="17" t="s">
        <v>11</v>
      </c>
      <c r="C25" s="18">
        <v>1</v>
      </c>
      <c r="D25" s="19">
        <v>275000</v>
      </c>
    </row>
    <row r="26" spans="1:4" ht="12.75">
      <c r="A26" s="17" t="s">
        <v>12</v>
      </c>
      <c r="B26" s="17" t="s">
        <v>11</v>
      </c>
      <c r="C26" s="18">
        <v>1</v>
      </c>
      <c r="D26" s="19">
        <v>99000</v>
      </c>
    </row>
    <row r="27" spans="1:4" ht="12.75">
      <c r="A27" s="17" t="s">
        <v>65</v>
      </c>
      <c r="B27" s="17" t="s">
        <v>11</v>
      </c>
      <c r="C27" s="18">
        <v>1</v>
      </c>
      <c r="D27" s="20">
        <v>474100</v>
      </c>
    </row>
    <row r="28" spans="1:4" ht="12.75">
      <c r="A28" s="17" t="s">
        <v>115</v>
      </c>
      <c r="B28" s="17" t="s">
        <v>11</v>
      </c>
      <c r="C28" s="18">
        <v>1</v>
      </c>
      <c r="D28" s="19">
        <v>240000.2</v>
      </c>
    </row>
    <row r="29" spans="1:4" ht="12.75">
      <c r="A29" s="17" t="s">
        <v>122</v>
      </c>
      <c r="B29" s="17" t="s">
        <v>11</v>
      </c>
      <c r="C29" s="18">
        <v>1</v>
      </c>
      <c r="D29" s="19">
        <v>11000</v>
      </c>
    </row>
    <row r="30" spans="1:4" ht="12.75">
      <c r="A30" s="17" t="s">
        <v>14</v>
      </c>
      <c r="B30" s="17" t="s">
        <v>11</v>
      </c>
      <c r="C30" s="18"/>
      <c r="D30" s="19">
        <v>220000</v>
      </c>
    </row>
    <row r="31" spans="1:4" ht="12.75">
      <c r="A31" s="20" t="s">
        <v>275</v>
      </c>
      <c r="B31" s="17" t="s">
        <v>11</v>
      </c>
      <c r="C31" s="18">
        <v>1</v>
      </c>
      <c r="D31" s="19">
        <v>32790</v>
      </c>
    </row>
    <row r="32" spans="1:4" ht="12.75">
      <c r="A32" s="20" t="s">
        <v>271</v>
      </c>
      <c r="B32" s="17" t="s">
        <v>11</v>
      </c>
      <c r="C32" s="18">
        <v>2</v>
      </c>
      <c r="D32" s="19">
        <v>454999.6</v>
      </c>
    </row>
    <row r="33" spans="1:4" ht="12.75">
      <c r="A33" s="20" t="s">
        <v>302</v>
      </c>
      <c r="B33" s="17" t="s">
        <v>11</v>
      </c>
      <c r="C33" s="18">
        <v>1</v>
      </c>
      <c r="D33" s="19">
        <v>8800</v>
      </c>
    </row>
    <row r="34" spans="1:4" ht="12.75">
      <c r="A34" s="17" t="s">
        <v>62</v>
      </c>
      <c r="B34" s="17" t="s">
        <v>11</v>
      </c>
      <c r="C34" s="18">
        <v>1</v>
      </c>
      <c r="D34" s="20">
        <v>110000</v>
      </c>
    </row>
    <row r="35" spans="1:4" ht="12.75">
      <c r="A35" s="17" t="s">
        <v>119</v>
      </c>
      <c r="B35" s="17" t="s">
        <v>11</v>
      </c>
      <c r="C35" s="18">
        <v>1</v>
      </c>
      <c r="D35" s="19">
        <v>55000</v>
      </c>
    </row>
    <row r="36" spans="1:4" ht="12.75">
      <c r="A36" s="20" t="s">
        <v>281</v>
      </c>
      <c r="B36" s="17" t="s">
        <v>11</v>
      </c>
      <c r="C36" s="18">
        <v>1</v>
      </c>
      <c r="D36" s="19">
        <v>27500</v>
      </c>
    </row>
    <row r="37" spans="1:4" ht="12.75">
      <c r="A37" s="17" t="s">
        <v>21</v>
      </c>
      <c r="B37" s="17" t="s">
        <v>17</v>
      </c>
      <c r="C37" s="18">
        <v>1</v>
      </c>
      <c r="D37" s="19">
        <v>66000</v>
      </c>
    </row>
    <row r="38" spans="1:249" s="4" customFormat="1" ht="12.75">
      <c r="A38" s="20" t="s">
        <v>305</v>
      </c>
      <c r="B38" s="17" t="s">
        <v>17</v>
      </c>
      <c r="C38" s="18">
        <v>2</v>
      </c>
      <c r="D38" s="19">
        <v>140844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4" ht="12.75">
      <c r="A39" s="17" t="s">
        <v>18</v>
      </c>
      <c r="B39" s="17" t="s">
        <v>17</v>
      </c>
      <c r="C39" s="18">
        <v>1</v>
      </c>
      <c r="D39" s="19">
        <v>55000</v>
      </c>
    </row>
    <row r="40" spans="1:4" ht="12.75">
      <c r="A40" s="17" t="s">
        <v>134</v>
      </c>
      <c r="B40" s="17" t="s">
        <v>17</v>
      </c>
      <c r="C40" s="18">
        <v>1</v>
      </c>
      <c r="D40" s="19">
        <v>12314.5</v>
      </c>
    </row>
    <row r="41" spans="1:4" ht="12.75">
      <c r="A41" s="20" t="s">
        <v>308</v>
      </c>
      <c r="B41" s="17" t="s">
        <v>17</v>
      </c>
      <c r="C41" s="18">
        <v>1</v>
      </c>
      <c r="D41" s="19">
        <v>550000</v>
      </c>
    </row>
    <row r="42" spans="1:4" ht="12.75">
      <c r="A42" s="17" t="s">
        <v>143</v>
      </c>
      <c r="B42" s="17" t="s">
        <v>24</v>
      </c>
      <c r="C42" s="18">
        <v>1</v>
      </c>
      <c r="D42" s="19">
        <v>99999.9</v>
      </c>
    </row>
    <row r="43" spans="1:4" ht="12.75">
      <c r="A43" s="17" t="s">
        <v>157</v>
      </c>
      <c r="B43" s="17" t="s">
        <v>24</v>
      </c>
      <c r="C43" s="18">
        <v>1</v>
      </c>
      <c r="D43" s="19">
        <v>33000</v>
      </c>
    </row>
    <row r="44" spans="1:4" ht="12.75">
      <c r="A44" s="17" t="s">
        <v>137</v>
      </c>
      <c r="B44" s="17" t="s">
        <v>24</v>
      </c>
      <c r="C44" s="18">
        <v>1</v>
      </c>
      <c r="D44" s="20">
        <v>33000</v>
      </c>
    </row>
    <row r="45" spans="1:4" ht="12.75">
      <c r="A45" s="17" t="s">
        <v>221</v>
      </c>
      <c r="B45" s="17" t="s">
        <v>24</v>
      </c>
      <c r="C45" s="18">
        <v>1</v>
      </c>
      <c r="D45" s="20">
        <v>21632.6</v>
      </c>
    </row>
    <row r="46" spans="1:4" ht="12.75">
      <c r="A46" s="17" t="s">
        <v>224</v>
      </c>
      <c r="B46" s="17" t="s">
        <v>24</v>
      </c>
      <c r="C46" s="18">
        <v>2</v>
      </c>
      <c r="D46" s="20">
        <v>224999.5</v>
      </c>
    </row>
    <row r="47" spans="1:4" ht="12.75">
      <c r="A47" s="20" t="s">
        <v>76</v>
      </c>
      <c r="B47" s="17" t="s">
        <v>24</v>
      </c>
      <c r="C47" s="18">
        <v>2</v>
      </c>
      <c r="D47" s="19">
        <v>71491.2</v>
      </c>
    </row>
    <row r="48" spans="1:4" ht="12.75">
      <c r="A48" s="20" t="s">
        <v>321</v>
      </c>
      <c r="B48" s="17" t="s">
        <v>24</v>
      </c>
      <c r="C48" s="18">
        <v>1</v>
      </c>
      <c r="D48" s="19">
        <v>4999.5</v>
      </c>
    </row>
    <row r="49" spans="1:4" ht="12.75">
      <c r="A49" s="17" t="s">
        <v>146</v>
      </c>
      <c r="B49" s="17" t="s">
        <v>24</v>
      </c>
      <c r="C49" s="18">
        <v>2</v>
      </c>
      <c r="D49" s="19">
        <v>425000</v>
      </c>
    </row>
    <row r="50" spans="1:4" ht="12.75">
      <c r="A50" s="17" t="s">
        <v>152</v>
      </c>
      <c r="B50" s="17" t="s">
        <v>24</v>
      </c>
      <c r="C50" s="18">
        <v>1</v>
      </c>
      <c r="D50" s="19">
        <v>4999.5</v>
      </c>
    </row>
    <row r="51" spans="1:4" ht="12.75">
      <c r="A51" s="17" t="s">
        <v>28</v>
      </c>
      <c r="B51" s="17" t="s">
        <v>24</v>
      </c>
      <c r="C51" s="18">
        <v>1</v>
      </c>
      <c r="D51" s="19">
        <v>286000</v>
      </c>
    </row>
    <row r="52" spans="1:4" ht="12.75">
      <c r="A52" s="17" t="s">
        <v>155</v>
      </c>
      <c r="B52" s="17" t="s">
        <v>24</v>
      </c>
      <c r="C52" s="18">
        <v>1</v>
      </c>
      <c r="D52" s="19">
        <v>22000</v>
      </c>
    </row>
    <row r="53" spans="1:4" ht="12.75">
      <c r="A53" s="17" t="s">
        <v>31</v>
      </c>
      <c r="B53" s="17" t="s">
        <v>24</v>
      </c>
      <c r="C53" s="18">
        <v>1</v>
      </c>
      <c r="D53" s="20">
        <v>5500</v>
      </c>
    </row>
    <row r="54" spans="1:4" ht="12.75">
      <c r="A54" s="17" t="s">
        <v>217</v>
      </c>
      <c r="B54" s="17" t="s">
        <v>24</v>
      </c>
      <c r="C54" s="18">
        <v>1</v>
      </c>
      <c r="D54" s="21">
        <v>46545</v>
      </c>
    </row>
    <row r="55" spans="1:4" ht="12.75">
      <c r="A55" s="17" t="s">
        <v>149</v>
      </c>
      <c r="B55" s="17" t="s">
        <v>24</v>
      </c>
      <c r="C55" s="18">
        <v>1</v>
      </c>
      <c r="D55" s="19">
        <v>19724.1</v>
      </c>
    </row>
    <row r="56" spans="1:4" ht="12.75">
      <c r="A56" s="20" t="s">
        <v>316</v>
      </c>
      <c r="B56" s="17" t="s">
        <v>24</v>
      </c>
      <c r="C56" s="18">
        <v>1</v>
      </c>
      <c r="D56" s="19">
        <v>110000</v>
      </c>
    </row>
    <row r="57" spans="1:4" ht="12.75">
      <c r="A57" s="20" t="s">
        <v>74</v>
      </c>
      <c r="B57" s="17" t="s">
        <v>24</v>
      </c>
      <c r="C57" s="18">
        <v>1</v>
      </c>
      <c r="D57" s="19">
        <v>498499.1</v>
      </c>
    </row>
    <row r="58" spans="1:4" ht="12.75">
      <c r="A58" s="17" t="s">
        <v>25</v>
      </c>
      <c r="B58" s="17" t="s">
        <v>24</v>
      </c>
      <c r="C58" s="18">
        <v>1</v>
      </c>
      <c r="D58" s="19">
        <v>330000</v>
      </c>
    </row>
    <row r="59" spans="1:4" s="13" customFormat="1" ht="12.75">
      <c r="A59" s="17" t="s">
        <v>140</v>
      </c>
      <c r="B59" s="17" t="s">
        <v>24</v>
      </c>
      <c r="C59" s="18">
        <v>1</v>
      </c>
      <c r="D59" s="19">
        <v>53915</v>
      </c>
    </row>
    <row r="60" spans="1:4" ht="12.75">
      <c r="A60" s="17" t="s">
        <v>214</v>
      </c>
      <c r="B60" s="17" t="s">
        <v>24</v>
      </c>
      <c r="C60" s="18">
        <v>1</v>
      </c>
      <c r="D60" s="20">
        <v>11999.9</v>
      </c>
    </row>
    <row r="61" spans="1:4" ht="12.75">
      <c r="A61" s="17" t="s">
        <v>34</v>
      </c>
      <c r="B61" s="17" t="s">
        <v>24</v>
      </c>
      <c r="C61" s="18">
        <v>1</v>
      </c>
      <c r="D61" s="19">
        <v>220000</v>
      </c>
    </row>
    <row r="62" spans="1:4" ht="12.75">
      <c r="A62" s="17" t="s">
        <v>227</v>
      </c>
      <c r="B62" s="17" t="s">
        <v>24</v>
      </c>
      <c r="C62" s="18">
        <v>1</v>
      </c>
      <c r="D62" s="20">
        <v>31200.4</v>
      </c>
    </row>
    <row r="63" spans="1:4" ht="12.75">
      <c r="A63" s="24" t="s">
        <v>313</v>
      </c>
      <c r="B63" s="22" t="s">
        <v>24</v>
      </c>
      <c r="C63" s="23">
        <v>1</v>
      </c>
      <c r="D63" s="26">
        <v>97900</v>
      </c>
    </row>
    <row r="64" spans="1:4" ht="12.75">
      <c r="A64" s="17" t="s">
        <v>168</v>
      </c>
      <c r="B64" s="17" t="s">
        <v>37</v>
      </c>
      <c r="C64" s="18">
        <v>1</v>
      </c>
      <c r="D64" s="20">
        <v>136999.5</v>
      </c>
    </row>
    <row r="65" spans="1:4" ht="12.75">
      <c r="A65" s="17" t="s">
        <v>85</v>
      </c>
      <c r="B65" s="17" t="s">
        <v>37</v>
      </c>
      <c r="C65" s="18">
        <v>1</v>
      </c>
      <c r="D65" s="20">
        <v>42499.6</v>
      </c>
    </row>
    <row r="66" spans="1:4" ht="12.75">
      <c r="A66" s="17" t="s">
        <v>82</v>
      </c>
      <c r="B66" s="17" t="s">
        <v>37</v>
      </c>
      <c r="C66" s="18">
        <v>1</v>
      </c>
      <c r="D66" s="20">
        <v>135000</v>
      </c>
    </row>
    <row r="67" spans="1:4" ht="12.75">
      <c r="A67" s="17" t="s">
        <v>165</v>
      </c>
      <c r="B67" s="17" t="s">
        <v>37</v>
      </c>
      <c r="C67" s="18">
        <v>1</v>
      </c>
      <c r="D67" s="19">
        <v>11000</v>
      </c>
    </row>
    <row r="68" spans="1:4" ht="12.75">
      <c r="A68" s="17" t="s">
        <v>235</v>
      </c>
      <c r="B68" s="17" t="s">
        <v>37</v>
      </c>
      <c r="C68" s="18">
        <v>1</v>
      </c>
      <c r="D68" s="20">
        <v>19800</v>
      </c>
    </row>
    <row r="69" spans="1:4" ht="12.75">
      <c r="A69" s="17" t="s">
        <v>232</v>
      </c>
      <c r="B69" s="17" t="s">
        <v>37</v>
      </c>
      <c r="C69" s="18">
        <v>1</v>
      </c>
      <c r="D69" s="20">
        <v>6600</v>
      </c>
    </row>
    <row r="70" spans="1:4" ht="12.75">
      <c r="A70" s="17" t="s">
        <v>38</v>
      </c>
      <c r="B70" s="17" t="s">
        <v>37</v>
      </c>
      <c r="C70" s="18">
        <v>1</v>
      </c>
      <c r="D70" s="19">
        <v>11000</v>
      </c>
    </row>
    <row r="71" spans="1:4" ht="12.75">
      <c r="A71" s="17" t="s">
        <v>79</v>
      </c>
      <c r="B71" s="17" t="s">
        <v>37</v>
      </c>
      <c r="C71" s="18">
        <v>1</v>
      </c>
      <c r="D71" s="20">
        <v>6600</v>
      </c>
    </row>
    <row r="72" spans="1:4" ht="12.75">
      <c r="A72" s="17" t="s">
        <v>171</v>
      </c>
      <c r="B72" s="17" t="s">
        <v>37</v>
      </c>
      <c r="C72" s="18"/>
      <c r="D72" s="19">
        <v>15199.8</v>
      </c>
    </row>
    <row r="73" spans="1:4" ht="12.75">
      <c r="A73" s="17" t="s">
        <v>162</v>
      </c>
      <c r="B73" s="17" t="s">
        <v>37</v>
      </c>
      <c r="C73" s="18">
        <v>1</v>
      </c>
      <c r="D73" s="19">
        <v>200001</v>
      </c>
    </row>
    <row r="74" spans="1:4" ht="12.75">
      <c r="A74" s="20" t="s">
        <v>324</v>
      </c>
      <c r="B74" s="17" t="s">
        <v>175</v>
      </c>
      <c r="C74" s="18">
        <v>1</v>
      </c>
      <c r="D74" s="19">
        <v>67540</v>
      </c>
    </row>
    <row r="75" spans="1:4" ht="12.75">
      <c r="A75" s="17" t="s">
        <v>238</v>
      </c>
      <c r="B75" s="17" t="s">
        <v>175</v>
      </c>
      <c r="C75" s="18">
        <v>1</v>
      </c>
      <c r="D75" s="20">
        <v>43004.5</v>
      </c>
    </row>
    <row r="76" spans="1:4" ht="12.75">
      <c r="A76" s="20" t="s">
        <v>330</v>
      </c>
      <c r="B76" s="17" t="s">
        <v>175</v>
      </c>
      <c r="C76" s="18">
        <v>1</v>
      </c>
      <c r="D76" s="19">
        <v>72099.5</v>
      </c>
    </row>
    <row r="77" spans="1:4" ht="12.75">
      <c r="A77" s="20" t="s">
        <v>327</v>
      </c>
      <c r="B77" s="17" t="s">
        <v>175</v>
      </c>
      <c r="C77" s="18">
        <v>1</v>
      </c>
      <c r="D77" s="19">
        <v>10000.1</v>
      </c>
    </row>
    <row r="78" spans="1:4" ht="12.75">
      <c r="A78" s="17" t="s">
        <v>377</v>
      </c>
      <c r="B78" s="17" t="s">
        <v>175</v>
      </c>
      <c r="C78" s="18">
        <v>1</v>
      </c>
      <c r="D78" s="20">
        <v>110000</v>
      </c>
    </row>
    <row r="79" spans="1:4" ht="12.75">
      <c r="A79" s="17" t="s">
        <v>176</v>
      </c>
      <c r="B79" s="17" t="s">
        <v>175</v>
      </c>
      <c r="C79" s="18">
        <v>1</v>
      </c>
      <c r="D79" s="19">
        <v>45449.8</v>
      </c>
    </row>
    <row r="80" spans="1:4" ht="12.75">
      <c r="A80" s="17" t="s">
        <v>179</v>
      </c>
      <c r="B80" s="17" t="s">
        <v>41</v>
      </c>
      <c r="C80" s="18">
        <v>1</v>
      </c>
      <c r="D80" s="19">
        <v>33000</v>
      </c>
    </row>
    <row r="81" spans="1:4" ht="12.75">
      <c r="A81" s="17" t="s">
        <v>182</v>
      </c>
      <c r="B81" s="17" t="s">
        <v>41</v>
      </c>
      <c r="C81" s="18">
        <v>1</v>
      </c>
      <c r="D81" s="19">
        <v>9999</v>
      </c>
    </row>
    <row r="82" spans="1:4" ht="12.75">
      <c r="A82" s="20" t="s">
        <v>343</v>
      </c>
      <c r="B82" s="17" t="s">
        <v>41</v>
      </c>
      <c r="C82" s="18">
        <v>1</v>
      </c>
      <c r="D82" s="19">
        <v>550000</v>
      </c>
    </row>
    <row r="83" spans="1:4" ht="12.75">
      <c r="A83" s="17" t="s">
        <v>379</v>
      </c>
      <c r="B83" s="17" t="s">
        <v>41</v>
      </c>
      <c r="C83" s="18">
        <v>1</v>
      </c>
      <c r="D83" s="20">
        <v>176000</v>
      </c>
    </row>
    <row r="84" spans="1:4" ht="12.75">
      <c r="A84" s="17" t="s">
        <v>247</v>
      </c>
      <c r="B84" s="17" t="s">
        <v>41</v>
      </c>
      <c r="C84" s="18">
        <v>1</v>
      </c>
      <c r="D84" s="20">
        <v>110000</v>
      </c>
    </row>
    <row r="85" spans="1:4" ht="12.75">
      <c r="A85" s="17" t="s">
        <v>45</v>
      </c>
      <c r="B85" s="17" t="s">
        <v>41</v>
      </c>
      <c r="C85" s="18">
        <v>1</v>
      </c>
      <c r="D85" s="19">
        <v>56925</v>
      </c>
    </row>
    <row r="86" spans="1:4" ht="12.75">
      <c r="A86" s="20" t="s">
        <v>339</v>
      </c>
      <c r="B86" s="17" t="s">
        <v>41</v>
      </c>
      <c r="C86" s="18">
        <v>1</v>
      </c>
      <c r="D86" s="19">
        <v>18499.8</v>
      </c>
    </row>
    <row r="87" spans="1:4" ht="12.75">
      <c r="A87" s="17" t="s">
        <v>376</v>
      </c>
      <c r="B87" s="17" t="s">
        <v>41</v>
      </c>
      <c r="C87" s="18">
        <v>1</v>
      </c>
      <c r="D87" s="20">
        <v>107499.7</v>
      </c>
    </row>
    <row r="88" spans="1:4" ht="12.75">
      <c r="A88" s="17" t="s">
        <v>349</v>
      </c>
      <c r="B88" s="17" t="s">
        <v>41</v>
      </c>
      <c r="C88" s="18">
        <v>2</v>
      </c>
      <c r="D88" s="20">
        <v>131499.5</v>
      </c>
    </row>
    <row r="89" spans="1:4" ht="12.75">
      <c r="A89" s="20" t="s">
        <v>346</v>
      </c>
      <c r="B89" s="17" t="s">
        <v>41</v>
      </c>
      <c r="C89" s="18">
        <v>1</v>
      </c>
      <c r="D89" s="19">
        <v>6622</v>
      </c>
    </row>
    <row r="90" spans="1:4" ht="12.75">
      <c r="A90" s="20" t="s">
        <v>48</v>
      </c>
      <c r="B90" s="17" t="s">
        <v>41</v>
      </c>
      <c r="C90" s="18">
        <v>1</v>
      </c>
      <c r="D90" s="19">
        <v>186299.3</v>
      </c>
    </row>
    <row r="91" spans="1:4" ht="12.75">
      <c r="A91" s="17" t="s">
        <v>91</v>
      </c>
      <c r="B91" s="17" t="s">
        <v>41</v>
      </c>
      <c r="C91" s="18">
        <v>1</v>
      </c>
      <c r="D91" s="20">
        <v>2999.7</v>
      </c>
    </row>
    <row r="92" spans="1:4" ht="12.75">
      <c r="A92" s="17" t="s">
        <v>244</v>
      </c>
      <c r="B92" s="17" t="s">
        <v>41</v>
      </c>
      <c r="C92" s="18">
        <v>1</v>
      </c>
      <c r="D92" s="20">
        <v>20000.2</v>
      </c>
    </row>
    <row r="93" spans="1:4" ht="12.75">
      <c r="A93" s="17" t="s">
        <v>88</v>
      </c>
      <c r="B93" s="17" t="s">
        <v>41</v>
      </c>
      <c r="C93" s="18">
        <v>1</v>
      </c>
      <c r="D93" s="20">
        <v>550000</v>
      </c>
    </row>
    <row r="94" spans="1:4" ht="12.75">
      <c r="A94" s="17" t="s">
        <v>42</v>
      </c>
      <c r="B94" s="17" t="s">
        <v>41</v>
      </c>
      <c r="C94" s="18">
        <v>1</v>
      </c>
      <c r="D94" s="20">
        <v>199999.8</v>
      </c>
    </row>
    <row r="95" spans="1:4" ht="12.75">
      <c r="A95" s="17" t="s">
        <v>250</v>
      </c>
      <c r="B95" s="17" t="s">
        <v>41</v>
      </c>
      <c r="C95" s="18">
        <v>1</v>
      </c>
      <c r="D95" s="20">
        <v>3700.4</v>
      </c>
    </row>
    <row r="96" spans="1:4" ht="12.75">
      <c r="A96" s="20" t="s">
        <v>333</v>
      </c>
      <c r="B96" s="17" t="s">
        <v>41</v>
      </c>
      <c r="C96" s="18">
        <v>1</v>
      </c>
      <c r="D96" s="19">
        <v>210001</v>
      </c>
    </row>
    <row r="97" spans="1:4" ht="12.75">
      <c r="A97" s="20" t="s">
        <v>336</v>
      </c>
      <c r="B97" s="17" t="s">
        <v>41</v>
      </c>
      <c r="C97" s="18">
        <v>1</v>
      </c>
      <c r="D97" s="19">
        <v>110000</v>
      </c>
    </row>
    <row r="98" spans="1:4" ht="12.75">
      <c r="A98" s="17" t="s">
        <v>241</v>
      </c>
      <c r="B98" s="17" t="s">
        <v>41</v>
      </c>
      <c r="C98" s="18">
        <v>1</v>
      </c>
      <c r="D98" s="20">
        <v>500000</v>
      </c>
    </row>
    <row r="99" spans="1:4" ht="12.75">
      <c r="A99" s="17" t="s">
        <v>253</v>
      </c>
      <c r="B99" s="17" t="s">
        <v>41</v>
      </c>
      <c r="C99" s="18">
        <v>1</v>
      </c>
      <c r="D99" s="20">
        <v>4880</v>
      </c>
    </row>
    <row r="100" spans="1:4" ht="12.75">
      <c r="A100" s="17" t="s">
        <v>188</v>
      </c>
      <c r="B100" s="17" t="s">
        <v>51</v>
      </c>
      <c r="C100" s="18">
        <v>1</v>
      </c>
      <c r="D100" s="19">
        <v>182387.7</v>
      </c>
    </row>
    <row r="101" spans="1:4" ht="12.75">
      <c r="A101" s="17" t="s">
        <v>185</v>
      </c>
      <c r="B101" s="17" t="s">
        <v>51</v>
      </c>
      <c r="C101" s="18">
        <v>1</v>
      </c>
      <c r="D101" s="19">
        <v>4999.5</v>
      </c>
    </row>
    <row r="102" spans="1:4" ht="12.75">
      <c r="A102" s="20" t="s">
        <v>352</v>
      </c>
      <c r="B102" s="17" t="s">
        <v>51</v>
      </c>
      <c r="C102" s="18">
        <v>1</v>
      </c>
      <c r="D102" s="19">
        <v>137500</v>
      </c>
    </row>
    <row r="103" spans="1:4" ht="12.75">
      <c r="A103" s="17" t="s">
        <v>191</v>
      </c>
      <c r="B103" s="17" t="s">
        <v>51</v>
      </c>
      <c r="C103" s="18">
        <v>1</v>
      </c>
      <c r="D103" s="19">
        <v>22000</v>
      </c>
    </row>
    <row r="104" spans="1:4" ht="12.75">
      <c r="A104" s="17" t="s">
        <v>259</v>
      </c>
      <c r="B104" s="17" t="s">
        <v>51</v>
      </c>
      <c r="C104" s="18">
        <v>1</v>
      </c>
      <c r="D104" s="20">
        <v>22000</v>
      </c>
    </row>
    <row r="105" spans="1:4" ht="12.75">
      <c r="A105" s="18" t="s">
        <v>267</v>
      </c>
      <c r="B105" s="18" t="s">
        <v>51</v>
      </c>
      <c r="C105" s="18">
        <v>1</v>
      </c>
      <c r="D105" s="19">
        <v>6531.8</v>
      </c>
    </row>
    <row r="106" spans="1:4" ht="12.75">
      <c r="A106" s="17" t="s">
        <v>194</v>
      </c>
      <c r="B106" s="17" t="s">
        <v>51</v>
      </c>
      <c r="C106" s="18">
        <v>2</v>
      </c>
      <c r="D106" s="19">
        <v>127600</v>
      </c>
    </row>
    <row r="107" spans="1:4" ht="12.75">
      <c r="A107" s="20" t="s">
        <v>354</v>
      </c>
      <c r="B107" s="17" t="s">
        <v>51</v>
      </c>
      <c r="C107" s="18">
        <v>1</v>
      </c>
      <c r="D107" s="19">
        <v>101500.3</v>
      </c>
    </row>
    <row r="108" spans="1:4" ht="12.75">
      <c r="A108" s="17" t="s">
        <v>54</v>
      </c>
      <c r="B108" s="17" t="s">
        <v>51</v>
      </c>
      <c r="C108" s="18">
        <v>1</v>
      </c>
      <c r="D108" s="19">
        <v>66000</v>
      </c>
    </row>
    <row r="109" spans="1:4" ht="12.75">
      <c r="A109" s="17" t="s">
        <v>378</v>
      </c>
      <c r="B109" s="17" t="s">
        <v>51</v>
      </c>
      <c r="C109" s="18">
        <v>1</v>
      </c>
      <c r="D109" s="20">
        <v>7751.7</v>
      </c>
    </row>
    <row r="110" spans="1:4" ht="12.75">
      <c r="A110" s="20" t="s">
        <v>363</v>
      </c>
      <c r="B110" s="17" t="s">
        <v>51</v>
      </c>
      <c r="C110" s="18">
        <v>1</v>
      </c>
      <c r="D110" s="19">
        <v>109498.4</v>
      </c>
    </row>
    <row r="111" spans="1:4" ht="12.75">
      <c r="A111" s="20" t="s">
        <v>360</v>
      </c>
      <c r="B111" s="17" t="s">
        <v>51</v>
      </c>
      <c r="C111" s="18">
        <v>1</v>
      </c>
      <c r="D111" s="19">
        <v>4600.2</v>
      </c>
    </row>
    <row r="112" spans="1:4" ht="12.75">
      <c r="A112" s="20" t="s">
        <v>357</v>
      </c>
      <c r="B112" s="17" t="s">
        <v>51</v>
      </c>
      <c r="C112" s="18">
        <v>1</v>
      </c>
      <c r="D112" s="19">
        <v>399999.6</v>
      </c>
    </row>
    <row r="113" spans="1:4" s="1" customFormat="1" ht="12.75">
      <c r="A113" s="17" t="s">
        <v>256</v>
      </c>
      <c r="B113" s="17" t="s">
        <v>51</v>
      </c>
      <c r="C113" s="17">
        <v>1</v>
      </c>
      <c r="D113" s="20">
        <v>98499.5</v>
      </c>
    </row>
    <row r="114" spans="1:4" s="1" customFormat="1" ht="12.75">
      <c r="A114" s="17" t="s">
        <v>52</v>
      </c>
      <c r="B114" s="17" t="s">
        <v>51</v>
      </c>
      <c r="C114" s="17">
        <v>2</v>
      </c>
      <c r="D114" s="20">
        <v>170209.6</v>
      </c>
    </row>
    <row r="115" spans="1:4" s="1" customFormat="1" ht="12.75">
      <c r="A115" s="17" t="s">
        <v>94</v>
      </c>
      <c r="B115" s="17" t="s">
        <v>51</v>
      </c>
      <c r="C115" s="17">
        <v>1</v>
      </c>
      <c r="D115" s="20">
        <v>394999</v>
      </c>
    </row>
    <row r="116" spans="1:4" s="1" customFormat="1" ht="12.75">
      <c r="A116" s="17" t="s">
        <v>198</v>
      </c>
      <c r="B116" s="17" t="s">
        <v>51</v>
      </c>
      <c r="C116" s="17">
        <v>1</v>
      </c>
      <c r="D116" s="19">
        <v>4999.5</v>
      </c>
    </row>
    <row r="117" spans="1:4" ht="12.75">
      <c r="A117" s="22" t="s">
        <v>264</v>
      </c>
      <c r="B117" s="22" t="s">
        <v>51</v>
      </c>
      <c r="C117" s="23">
        <v>1</v>
      </c>
      <c r="D117" s="24">
        <v>4969.8</v>
      </c>
    </row>
    <row r="118" spans="1:4" ht="12.75">
      <c r="A118" s="12"/>
      <c r="B118" s="12"/>
      <c r="D118" s="11"/>
    </row>
    <row r="119" spans="1:4" ht="12.75">
      <c r="A119" s="12"/>
      <c r="B119" s="12"/>
      <c r="D119" s="11"/>
    </row>
  </sheetData>
  <mergeCells count="1">
    <mergeCell ref="A2:D2"/>
  </mergeCells>
  <printOptions horizontalCentered="1" verticalCentered="1"/>
  <pageMargins left="0.7480314960629921" right="0.2362204724409449" top="0.44" bottom="0.46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0">
      <selection activeCell="C15" sqref="C1:C15"/>
    </sheetView>
  </sheetViews>
  <sheetFormatPr defaultColWidth="9.140625" defaultRowHeight="12.75"/>
  <cols>
    <col min="1" max="1" width="39.421875" style="0" bestFit="1" customWidth="1"/>
    <col min="2" max="2" width="28.57421875" style="0" customWidth="1"/>
    <col min="5" max="5" width="17.7109375" style="0" customWidth="1"/>
    <col min="6" max="10" width="0" style="0" hidden="1" customWidth="1"/>
    <col min="11" max="11" width="0.42578125" style="0" customWidth="1"/>
  </cols>
  <sheetData>
    <row r="1" spans="1:11" s="1" customFormat="1" ht="38.25">
      <c r="A1" s="2" t="s">
        <v>0</v>
      </c>
      <c r="B1" s="2" t="s">
        <v>364</v>
      </c>
      <c r="C1" s="3" t="s">
        <v>368</v>
      </c>
      <c r="D1" s="2" t="s">
        <v>7</v>
      </c>
      <c r="E1" s="2" t="s">
        <v>8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365</v>
      </c>
      <c r="K1" s="3" t="s">
        <v>366</v>
      </c>
    </row>
    <row r="2" spans="1:11" s="1" customFormat="1" ht="25.5">
      <c r="A2" s="4" t="s">
        <v>9</v>
      </c>
      <c r="B2" s="4" t="s">
        <v>10</v>
      </c>
      <c r="C2" s="5">
        <f aca="true" t="shared" si="0" ref="C2:C15">SUM(J2:K2)</f>
        <v>99000</v>
      </c>
      <c r="D2" s="4" t="s">
        <v>11</v>
      </c>
      <c r="E2" s="4" t="s">
        <v>12</v>
      </c>
      <c r="F2" s="4">
        <v>90000</v>
      </c>
      <c r="G2" s="4">
        <v>0</v>
      </c>
      <c r="H2" s="4">
        <v>0</v>
      </c>
      <c r="I2" s="4">
        <v>0</v>
      </c>
      <c r="J2" s="5">
        <f>SUM(F2:I2)</f>
        <v>90000</v>
      </c>
      <c r="K2" s="5">
        <f>SUM(J2/10)</f>
        <v>9000</v>
      </c>
    </row>
    <row r="3" spans="1:11" s="1" customFormat="1" ht="12.75">
      <c r="A3" s="4" t="s">
        <v>13</v>
      </c>
      <c r="B3" s="4" t="s">
        <v>13</v>
      </c>
      <c r="C3" s="5">
        <f t="shared" si="0"/>
        <v>220000</v>
      </c>
      <c r="D3" s="4" t="s">
        <v>11</v>
      </c>
      <c r="E3" s="4" t="s">
        <v>14</v>
      </c>
      <c r="F3" s="4">
        <v>200000</v>
      </c>
      <c r="G3" s="4">
        <v>0</v>
      </c>
      <c r="H3" s="4">
        <v>0</v>
      </c>
      <c r="I3" s="4">
        <v>0</v>
      </c>
      <c r="J3" s="5">
        <f aca="true" t="shared" si="1" ref="J3:J15">SUM(F3:I3)</f>
        <v>200000</v>
      </c>
      <c r="K3" s="5">
        <f aca="true" t="shared" si="2" ref="K3:K15">SUM(J3/10)</f>
        <v>20000</v>
      </c>
    </row>
    <row r="4" spans="1:11" s="1" customFormat="1" ht="25.5">
      <c r="A4" s="4" t="s">
        <v>15</v>
      </c>
      <c r="B4" s="4" t="s">
        <v>16</v>
      </c>
      <c r="C4" s="5">
        <f t="shared" si="0"/>
        <v>55000</v>
      </c>
      <c r="D4" s="4" t="s">
        <v>17</v>
      </c>
      <c r="E4" s="4" t="s">
        <v>18</v>
      </c>
      <c r="F4" s="4">
        <v>30000</v>
      </c>
      <c r="G4" s="4">
        <v>20000</v>
      </c>
      <c r="H4" s="4">
        <v>0</v>
      </c>
      <c r="I4" s="4">
        <v>0</v>
      </c>
      <c r="J4" s="5">
        <f t="shared" si="1"/>
        <v>50000</v>
      </c>
      <c r="K4" s="5">
        <f t="shared" si="2"/>
        <v>5000</v>
      </c>
    </row>
    <row r="5" spans="1:11" s="1" customFormat="1" ht="12.75">
      <c r="A5" s="4" t="s">
        <v>19</v>
      </c>
      <c r="B5" s="4" t="s">
        <v>20</v>
      </c>
      <c r="C5" s="5">
        <f t="shared" si="0"/>
        <v>66000</v>
      </c>
      <c r="D5" s="4" t="s">
        <v>17</v>
      </c>
      <c r="E5" s="4" t="s">
        <v>21</v>
      </c>
      <c r="F5" s="4">
        <v>30000</v>
      </c>
      <c r="G5" s="4">
        <v>30000</v>
      </c>
      <c r="H5" s="4">
        <v>0</v>
      </c>
      <c r="I5" s="4">
        <v>0</v>
      </c>
      <c r="J5" s="5">
        <f t="shared" si="1"/>
        <v>60000</v>
      </c>
      <c r="K5" s="5">
        <f t="shared" si="2"/>
        <v>6000</v>
      </c>
    </row>
    <row r="6" spans="1:11" s="1" customFormat="1" ht="38.25">
      <c r="A6" s="4" t="s">
        <v>22</v>
      </c>
      <c r="B6" s="4" t="s">
        <v>23</v>
      </c>
      <c r="C6" s="5">
        <f t="shared" si="0"/>
        <v>330000</v>
      </c>
      <c r="D6" s="4" t="s">
        <v>24</v>
      </c>
      <c r="E6" s="4" t="s">
        <v>25</v>
      </c>
      <c r="F6" s="4">
        <v>150000</v>
      </c>
      <c r="G6" s="4">
        <v>150000</v>
      </c>
      <c r="H6" s="4">
        <v>0</v>
      </c>
      <c r="I6" s="4">
        <v>0</v>
      </c>
      <c r="J6" s="5">
        <f t="shared" si="1"/>
        <v>300000</v>
      </c>
      <c r="K6" s="5">
        <f t="shared" si="2"/>
        <v>30000</v>
      </c>
    </row>
    <row r="7" spans="1:11" s="1" customFormat="1" ht="12.75">
      <c r="A7" s="4" t="s">
        <v>26</v>
      </c>
      <c r="B7" s="4" t="s">
        <v>27</v>
      </c>
      <c r="C7" s="5">
        <f t="shared" si="0"/>
        <v>286000</v>
      </c>
      <c r="D7" s="4" t="s">
        <v>24</v>
      </c>
      <c r="E7" s="4" t="s">
        <v>28</v>
      </c>
      <c r="F7" s="4">
        <v>0</v>
      </c>
      <c r="G7" s="4">
        <v>100000</v>
      </c>
      <c r="H7" s="4">
        <v>120000</v>
      </c>
      <c r="I7" s="4">
        <v>40000</v>
      </c>
      <c r="J7" s="5">
        <f t="shared" si="1"/>
        <v>260000</v>
      </c>
      <c r="K7" s="5">
        <f t="shared" si="2"/>
        <v>26000</v>
      </c>
    </row>
    <row r="8" spans="1:11" s="1" customFormat="1" ht="12.75">
      <c r="A8" s="4" t="s">
        <v>29</v>
      </c>
      <c r="B8" s="4" t="s">
        <v>30</v>
      </c>
      <c r="C8" s="5">
        <f t="shared" si="0"/>
        <v>6050</v>
      </c>
      <c r="D8" s="4" t="s">
        <v>24</v>
      </c>
      <c r="E8" s="4" t="s">
        <v>31</v>
      </c>
      <c r="F8" s="4">
        <v>5500</v>
      </c>
      <c r="G8" s="4">
        <v>0</v>
      </c>
      <c r="H8" s="4">
        <v>0</v>
      </c>
      <c r="I8" s="4">
        <v>0</v>
      </c>
      <c r="J8" s="5">
        <f t="shared" si="1"/>
        <v>5500</v>
      </c>
      <c r="K8" s="5">
        <f t="shared" si="2"/>
        <v>550</v>
      </c>
    </row>
    <row r="9" spans="1:11" s="1" customFormat="1" ht="38.25">
      <c r="A9" s="4" t="s">
        <v>32</v>
      </c>
      <c r="B9" s="4" t="s">
        <v>33</v>
      </c>
      <c r="C9" s="5">
        <f t="shared" si="0"/>
        <v>0</v>
      </c>
      <c r="D9" s="4" t="s">
        <v>24</v>
      </c>
      <c r="E9" s="4" t="s">
        <v>34</v>
      </c>
      <c r="F9" s="4">
        <v>0</v>
      </c>
      <c r="G9" s="4">
        <v>0</v>
      </c>
      <c r="H9" s="4">
        <v>0</v>
      </c>
      <c r="I9" s="4">
        <v>0</v>
      </c>
      <c r="J9" s="5">
        <f t="shared" si="1"/>
        <v>0</v>
      </c>
      <c r="K9" s="5">
        <f t="shared" si="2"/>
        <v>0</v>
      </c>
    </row>
    <row r="10" spans="1:11" s="1" customFormat="1" ht="25.5">
      <c r="A10" s="4" t="s">
        <v>35</v>
      </c>
      <c r="B10" s="4" t="s">
        <v>36</v>
      </c>
      <c r="C10" s="5">
        <f t="shared" si="0"/>
        <v>0</v>
      </c>
      <c r="D10" s="4" t="s">
        <v>37</v>
      </c>
      <c r="E10" s="4" t="s">
        <v>38</v>
      </c>
      <c r="F10" s="4">
        <v>0</v>
      </c>
      <c r="G10" s="4">
        <v>0</v>
      </c>
      <c r="H10" s="4">
        <v>0</v>
      </c>
      <c r="I10" s="4">
        <v>0</v>
      </c>
      <c r="J10" s="5">
        <f t="shared" si="1"/>
        <v>0</v>
      </c>
      <c r="K10" s="5">
        <f t="shared" si="2"/>
        <v>0</v>
      </c>
    </row>
    <row r="11" spans="1:11" s="1" customFormat="1" ht="25.5">
      <c r="A11" s="4" t="s">
        <v>39</v>
      </c>
      <c r="B11" s="4" t="s">
        <v>40</v>
      </c>
      <c r="C11" s="5">
        <f t="shared" si="0"/>
        <v>0</v>
      </c>
      <c r="D11" s="4" t="s">
        <v>41</v>
      </c>
      <c r="E11" s="4" t="s">
        <v>42</v>
      </c>
      <c r="F11" s="4">
        <v>0</v>
      </c>
      <c r="G11" s="4">
        <v>0</v>
      </c>
      <c r="H11" s="4">
        <v>0</v>
      </c>
      <c r="I11" s="4">
        <v>0</v>
      </c>
      <c r="J11" s="5">
        <f t="shared" si="1"/>
        <v>0</v>
      </c>
      <c r="K11" s="5">
        <f t="shared" si="2"/>
        <v>0</v>
      </c>
    </row>
    <row r="12" spans="1:11" s="1" customFormat="1" ht="25.5">
      <c r="A12" s="4" t="s">
        <v>43</v>
      </c>
      <c r="B12" s="4" t="s">
        <v>44</v>
      </c>
      <c r="C12" s="5">
        <f t="shared" si="0"/>
        <v>56925</v>
      </c>
      <c r="D12" s="4" t="s">
        <v>41</v>
      </c>
      <c r="E12" s="4" t="s">
        <v>45</v>
      </c>
      <c r="F12" s="4">
        <v>0</v>
      </c>
      <c r="G12" s="4">
        <v>51750</v>
      </c>
      <c r="H12" s="4">
        <v>0</v>
      </c>
      <c r="I12" s="4">
        <v>0</v>
      </c>
      <c r="J12" s="5">
        <f t="shared" si="1"/>
        <v>51750</v>
      </c>
      <c r="K12" s="5">
        <f t="shared" si="2"/>
        <v>5175</v>
      </c>
    </row>
    <row r="13" spans="1:11" s="1" customFormat="1" ht="38.25">
      <c r="A13" s="4" t="s">
        <v>46</v>
      </c>
      <c r="B13" s="4" t="s">
        <v>47</v>
      </c>
      <c r="C13" s="5">
        <f t="shared" si="0"/>
        <v>0</v>
      </c>
      <c r="D13" s="4" t="s">
        <v>41</v>
      </c>
      <c r="E13" s="4" t="s">
        <v>48</v>
      </c>
      <c r="F13" s="4">
        <v>0</v>
      </c>
      <c r="G13" s="4">
        <v>0</v>
      </c>
      <c r="H13" s="4">
        <v>0</v>
      </c>
      <c r="I13" s="4">
        <v>0</v>
      </c>
      <c r="J13" s="5">
        <f t="shared" si="1"/>
        <v>0</v>
      </c>
      <c r="K13" s="5">
        <f t="shared" si="2"/>
        <v>0</v>
      </c>
    </row>
    <row r="14" spans="1:11" s="1" customFormat="1" ht="12.75">
      <c r="A14" s="4" t="s">
        <v>49</v>
      </c>
      <c r="B14" s="4" t="s">
        <v>50</v>
      </c>
      <c r="C14" s="5">
        <f t="shared" si="0"/>
        <v>63509.6</v>
      </c>
      <c r="D14" s="4" t="s">
        <v>51</v>
      </c>
      <c r="E14" s="4" t="s">
        <v>52</v>
      </c>
      <c r="F14" s="4">
        <v>28868</v>
      </c>
      <c r="G14" s="4">
        <v>28868</v>
      </c>
      <c r="H14" s="4">
        <v>0</v>
      </c>
      <c r="I14" s="4">
        <v>0</v>
      </c>
      <c r="J14" s="5">
        <f t="shared" si="1"/>
        <v>57736</v>
      </c>
      <c r="K14" s="5">
        <f t="shared" si="2"/>
        <v>5773.6</v>
      </c>
    </row>
    <row r="15" spans="1:11" s="1" customFormat="1" ht="25.5">
      <c r="A15" s="4" t="s">
        <v>19</v>
      </c>
      <c r="B15" s="4" t="s">
        <v>53</v>
      </c>
      <c r="C15" s="5">
        <f t="shared" si="0"/>
        <v>66000</v>
      </c>
      <c r="D15" s="4" t="s">
        <v>51</v>
      </c>
      <c r="E15" s="4" t="s">
        <v>54</v>
      </c>
      <c r="F15" s="4">
        <v>30000</v>
      </c>
      <c r="G15" s="4">
        <v>30000</v>
      </c>
      <c r="H15" s="4">
        <v>0</v>
      </c>
      <c r="I15" s="4">
        <v>0</v>
      </c>
      <c r="J15" s="5">
        <f t="shared" si="1"/>
        <v>60000</v>
      </c>
      <c r="K15" s="5">
        <f t="shared" si="2"/>
        <v>6000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C16">
      <selection activeCell="J3" sqref="J3"/>
    </sheetView>
  </sheetViews>
  <sheetFormatPr defaultColWidth="9.140625" defaultRowHeight="12.75"/>
  <cols>
    <col min="1" max="1" width="6.28125" style="0" customWidth="1"/>
    <col min="2" max="2" width="27.57421875" style="0" customWidth="1"/>
    <col min="3" max="3" width="55.421875" style="0" customWidth="1"/>
    <col min="4" max="8" width="0" style="0" hidden="1" customWidth="1"/>
    <col min="9" max="9" width="10.00390625" style="0" hidden="1" customWidth="1"/>
    <col min="10" max="10" width="15.7109375" style="0" customWidth="1"/>
    <col min="11" max="11" width="7.00390625" style="0" customWidth="1"/>
    <col min="12" max="12" width="16.28125" style="0" customWidth="1"/>
  </cols>
  <sheetData>
    <row r="1" spans="1:12" s="1" customFormat="1" ht="25.5">
      <c r="A1" s="6" t="s">
        <v>369</v>
      </c>
      <c r="B1" s="6" t="s">
        <v>0</v>
      </c>
      <c r="C1" s="6" t="s">
        <v>364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367</v>
      </c>
      <c r="I1" s="7" t="s">
        <v>366</v>
      </c>
      <c r="J1" s="6" t="s">
        <v>368</v>
      </c>
      <c r="K1" s="6" t="s">
        <v>7</v>
      </c>
      <c r="L1" s="6" t="s">
        <v>8</v>
      </c>
    </row>
    <row r="2" spans="1:12" s="1" customFormat="1" ht="12.75">
      <c r="A2" s="4">
        <v>20</v>
      </c>
      <c r="B2" s="4" t="s">
        <v>55</v>
      </c>
      <c r="C2" s="4" t="s">
        <v>56</v>
      </c>
      <c r="D2" s="4">
        <v>68181</v>
      </c>
      <c r="E2" s="4">
        <v>37724</v>
      </c>
      <c r="F2" s="4">
        <v>88485</v>
      </c>
      <c r="G2" s="4">
        <v>0</v>
      </c>
      <c r="H2" s="4">
        <f>SUM(D2:G2)</f>
        <v>194390</v>
      </c>
      <c r="I2" s="5">
        <f>SUM(H2/10)</f>
        <v>19439</v>
      </c>
      <c r="J2" s="5">
        <v>255567</v>
      </c>
      <c r="K2" s="4" t="s">
        <v>11</v>
      </c>
      <c r="L2" s="4" t="s">
        <v>57</v>
      </c>
    </row>
    <row r="3" spans="1:12" s="1" customFormat="1" ht="25.5">
      <c r="A3" s="4">
        <v>26</v>
      </c>
      <c r="B3" s="4" t="s">
        <v>58</v>
      </c>
      <c r="C3" s="4" t="s">
        <v>59</v>
      </c>
      <c r="D3" s="4">
        <v>0</v>
      </c>
      <c r="E3" s="4">
        <v>0</v>
      </c>
      <c r="F3" s="4">
        <v>0</v>
      </c>
      <c r="G3" s="4">
        <v>0</v>
      </c>
      <c r="H3" s="4">
        <f aca="true" t="shared" si="0" ref="H3:H18">SUM(D3:G3)</f>
        <v>0</v>
      </c>
      <c r="I3" s="5">
        <f aca="true" t="shared" si="1" ref="I3:I18">SUM(H3/10)</f>
        <v>0</v>
      </c>
      <c r="J3" s="5">
        <f aca="true" t="shared" si="2" ref="J3:J18">SUM(H3:I3)</f>
        <v>0</v>
      </c>
      <c r="K3" s="4" t="s">
        <v>11</v>
      </c>
      <c r="L3" s="4" t="s">
        <v>57</v>
      </c>
    </row>
    <row r="4" spans="1:12" s="1" customFormat="1" ht="12.75">
      <c r="A4" s="4">
        <v>64</v>
      </c>
      <c r="B4" s="4" t="s">
        <v>60</v>
      </c>
      <c r="C4" s="4" t="s">
        <v>61</v>
      </c>
      <c r="D4" s="4">
        <v>25000</v>
      </c>
      <c r="E4" s="4">
        <v>50000</v>
      </c>
      <c r="F4" s="4">
        <v>25000</v>
      </c>
      <c r="G4" s="4">
        <v>0</v>
      </c>
      <c r="H4" s="4">
        <f t="shared" si="0"/>
        <v>100000</v>
      </c>
      <c r="I4" s="5">
        <f t="shared" si="1"/>
        <v>10000</v>
      </c>
      <c r="J4" s="5">
        <f t="shared" si="2"/>
        <v>110000</v>
      </c>
      <c r="K4" s="4" t="s">
        <v>11</v>
      </c>
      <c r="L4" s="4" t="s">
        <v>62</v>
      </c>
    </row>
    <row r="5" spans="1:12" s="1" customFormat="1" ht="25.5">
      <c r="A5" s="4">
        <v>85</v>
      </c>
      <c r="B5" s="4" t="s">
        <v>63</v>
      </c>
      <c r="C5" s="4" t="s">
        <v>64</v>
      </c>
      <c r="D5" s="4">
        <v>299000</v>
      </c>
      <c r="E5" s="4">
        <v>132000</v>
      </c>
      <c r="F5" s="4">
        <v>0</v>
      </c>
      <c r="G5" s="4">
        <v>0</v>
      </c>
      <c r="H5" s="4">
        <f t="shared" si="0"/>
        <v>431000</v>
      </c>
      <c r="I5" s="5">
        <f t="shared" si="1"/>
        <v>43100</v>
      </c>
      <c r="J5" s="5">
        <f t="shared" si="2"/>
        <v>474100</v>
      </c>
      <c r="K5" s="4" t="s">
        <v>11</v>
      </c>
      <c r="L5" s="4" t="s">
        <v>65</v>
      </c>
    </row>
    <row r="6" spans="1:12" s="1" customFormat="1" ht="25.5">
      <c r="A6" s="4">
        <v>88</v>
      </c>
      <c r="B6" s="4" t="s">
        <v>66</v>
      </c>
      <c r="C6" s="4" t="s">
        <v>67</v>
      </c>
      <c r="D6" s="4">
        <v>250000</v>
      </c>
      <c r="E6" s="4">
        <v>245000</v>
      </c>
      <c r="F6" s="4">
        <v>5000</v>
      </c>
      <c r="G6" s="4">
        <v>0</v>
      </c>
      <c r="H6" s="4">
        <f t="shared" si="0"/>
        <v>500000</v>
      </c>
      <c r="I6" s="5">
        <f t="shared" si="1"/>
        <v>50000</v>
      </c>
      <c r="J6" s="5">
        <f t="shared" si="2"/>
        <v>550000</v>
      </c>
      <c r="K6" s="4" t="s">
        <v>11</v>
      </c>
      <c r="L6" s="4" t="s">
        <v>68</v>
      </c>
    </row>
    <row r="7" spans="1:12" s="1" customFormat="1" ht="25.5">
      <c r="A7" s="4">
        <v>89</v>
      </c>
      <c r="B7" s="4" t="s">
        <v>69</v>
      </c>
      <c r="C7" s="4" t="s">
        <v>70</v>
      </c>
      <c r="D7" s="4">
        <v>5000</v>
      </c>
      <c r="E7" s="4">
        <v>0</v>
      </c>
      <c r="F7" s="4">
        <v>0</v>
      </c>
      <c r="G7" s="4">
        <v>0</v>
      </c>
      <c r="H7" s="4">
        <f t="shared" si="0"/>
        <v>5000</v>
      </c>
      <c r="I7" s="5">
        <f t="shared" si="1"/>
        <v>500</v>
      </c>
      <c r="J7" s="5">
        <f t="shared" si="2"/>
        <v>5500</v>
      </c>
      <c r="K7" s="4" t="s">
        <v>11</v>
      </c>
      <c r="L7" s="4" t="s">
        <v>71</v>
      </c>
    </row>
    <row r="8" spans="1:12" s="1" customFormat="1" ht="25.5">
      <c r="A8" s="4">
        <v>30</v>
      </c>
      <c r="B8" s="4" t="s">
        <v>72</v>
      </c>
      <c r="C8" s="4" t="s">
        <v>73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  <c r="I8" s="5">
        <f t="shared" si="1"/>
        <v>0</v>
      </c>
      <c r="J8" s="5">
        <f t="shared" si="2"/>
        <v>0</v>
      </c>
      <c r="K8" s="4" t="s">
        <v>24</v>
      </c>
      <c r="L8" s="4" t="s">
        <v>74</v>
      </c>
    </row>
    <row r="9" spans="1:12" s="1" customFormat="1" ht="12.75">
      <c r="A9" s="4">
        <v>84</v>
      </c>
      <c r="B9" s="4" t="s">
        <v>75</v>
      </c>
      <c r="C9" s="4" t="s">
        <v>75</v>
      </c>
      <c r="D9" s="4">
        <v>20800</v>
      </c>
      <c r="E9" s="4">
        <v>0</v>
      </c>
      <c r="F9" s="4">
        <v>0</v>
      </c>
      <c r="G9" s="4">
        <v>0</v>
      </c>
      <c r="H9" s="4">
        <f t="shared" si="0"/>
        <v>20800</v>
      </c>
      <c r="I9" s="5">
        <f t="shared" si="1"/>
        <v>2080</v>
      </c>
      <c r="J9" s="5">
        <f t="shared" si="2"/>
        <v>22880</v>
      </c>
      <c r="K9" s="4" t="s">
        <v>24</v>
      </c>
      <c r="L9" s="4" t="s">
        <v>76</v>
      </c>
    </row>
    <row r="10" spans="1:12" s="1" customFormat="1" ht="12.75">
      <c r="A10" s="4">
        <v>86</v>
      </c>
      <c r="B10" s="4" t="s">
        <v>29</v>
      </c>
      <c r="C10" s="4" t="s">
        <v>30</v>
      </c>
      <c r="D10" s="4">
        <v>5000</v>
      </c>
      <c r="E10" s="4">
        <v>0</v>
      </c>
      <c r="F10" s="4">
        <v>0</v>
      </c>
      <c r="G10" s="4">
        <v>0</v>
      </c>
      <c r="H10" s="4">
        <f t="shared" si="0"/>
        <v>5000</v>
      </c>
      <c r="I10" s="5">
        <f t="shared" si="1"/>
        <v>500</v>
      </c>
      <c r="J10" s="5">
        <f t="shared" si="2"/>
        <v>5500</v>
      </c>
      <c r="K10" s="4" t="s">
        <v>24</v>
      </c>
      <c r="L10" s="4" t="s">
        <v>31</v>
      </c>
    </row>
    <row r="11" spans="1:12" s="1" customFormat="1" ht="25.5">
      <c r="A11" s="4">
        <v>92</v>
      </c>
      <c r="B11" s="4" t="s">
        <v>32</v>
      </c>
      <c r="C11" s="4" t="s">
        <v>33</v>
      </c>
      <c r="D11" s="4">
        <v>140314</v>
      </c>
      <c r="E11" s="4">
        <v>59686</v>
      </c>
      <c r="F11" s="4">
        <v>0</v>
      </c>
      <c r="G11" s="4">
        <v>0</v>
      </c>
      <c r="H11" s="4">
        <f t="shared" si="0"/>
        <v>200000</v>
      </c>
      <c r="I11" s="5">
        <f t="shared" si="1"/>
        <v>20000</v>
      </c>
      <c r="J11" s="5">
        <f t="shared" si="2"/>
        <v>220000</v>
      </c>
      <c r="K11" s="4" t="s">
        <v>24</v>
      </c>
      <c r="L11" s="4" t="s">
        <v>34</v>
      </c>
    </row>
    <row r="12" spans="1:12" s="1" customFormat="1" ht="25.5">
      <c r="A12" s="4">
        <v>37</v>
      </c>
      <c r="B12" s="4" t="s">
        <v>77</v>
      </c>
      <c r="C12" s="4" t="s">
        <v>78</v>
      </c>
      <c r="D12" s="4">
        <v>6000</v>
      </c>
      <c r="E12" s="4">
        <v>0</v>
      </c>
      <c r="F12" s="4">
        <v>0</v>
      </c>
      <c r="G12" s="4">
        <v>0</v>
      </c>
      <c r="H12" s="4">
        <f t="shared" si="0"/>
        <v>6000</v>
      </c>
      <c r="I12" s="5">
        <f t="shared" si="1"/>
        <v>600</v>
      </c>
      <c r="J12" s="5">
        <f t="shared" si="2"/>
        <v>6600</v>
      </c>
      <c r="K12" s="4" t="s">
        <v>37</v>
      </c>
      <c r="L12" s="4" t="s">
        <v>79</v>
      </c>
    </row>
    <row r="13" spans="1:12" s="1" customFormat="1" ht="12.75">
      <c r="A13" s="4">
        <v>83</v>
      </c>
      <c r="B13" s="4" t="s">
        <v>80</v>
      </c>
      <c r="C13" s="4" t="s">
        <v>81</v>
      </c>
      <c r="D13" s="4">
        <v>110250</v>
      </c>
      <c r="E13" s="4">
        <v>0</v>
      </c>
      <c r="F13" s="4">
        <v>0</v>
      </c>
      <c r="G13" s="4">
        <v>0</v>
      </c>
      <c r="H13" s="4">
        <f t="shared" si="0"/>
        <v>110250</v>
      </c>
      <c r="I13" s="5">
        <f t="shared" si="1"/>
        <v>11025</v>
      </c>
      <c r="J13" s="5">
        <f t="shared" si="2"/>
        <v>121275</v>
      </c>
      <c r="K13" s="4" t="s">
        <v>37</v>
      </c>
      <c r="L13" s="4" t="s">
        <v>82</v>
      </c>
    </row>
    <row r="14" spans="1:12" s="1" customFormat="1" ht="12.75">
      <c r="A14" s="4">
        <v>87</v>
      </c>
      <c r="B14" s="4" t="s">
        <v>83</v>
      </c>
      <c r="C14" s="4" t="s">
        <v>84</v>
      </c>
      <c r="D14" s="4">
        <v>38636</v>
      </c>
      <c r="E14" s="4">
        <v>0</v>
      </c>
      <c r="F14" s="4">
        <v>0</v>
      </c>
      <c r="G14" s="4">
        <v>0</v>
      </c>
      <c r="H14" s="4">
        <f t="shared" si="0"/>
        <v>38636</v>
      </c>
      <c r="I14" s="5">
        <f t="shared" si="1"/>
        <v>3863.6</v>
      </c>
      <c r="J14" s="5">
        <f t="shared" si="2"/>
        <v>42499.6</v>
      </c>
      <c r="K14" s="4" t="s">
        <v>37</v>
      </c>
      <c r="L14" s="4" t="s">
        <v>85</v>
      </c>
    </row>
    <row r="15" spans="1:12" s="1" customFormat="1" ht="12.75">
      <c r="A15" s="4">
        <v>15</v>
      </c>
      <c r="B15" s="4" t="s">
        <v>39</v>
      </c>
      <c r="C15" s="4" t="s">
        <v>40</v>
      </c>
      <c r="D15" s="4">
        <v>27273</v>
      </c>
      <c r="E15" s="4">
        <v>154545</v>
      </c>
      <c r="F15" s="4">
        <v>0</v>
      </c>
      <c r="G15" s="4">
        <v>0</v>
      </c>
      <c r="H15" s="4">
        <f t="shared" si="0"/>
        <v>181818</v>
      </c>
      <c r="I15" s="5">
        <f t="shared" si="1"/>
        <v>18181.8</v>
      </c>
      <c r="J15" s="5">
        <f t="shared" si="2"/>
        <v>199999.8</v>
      </c>
      <c r="K15" s="4" t="s">
        <v>41</v>
      </c>
      <c r="L15" s="4" t="s">
        <v>42</v>
      </c>
    </row>
    <row r="16" spans="1:12" s="1" customFormat="1" ht="12.75">
      <c r="A16" s="4">
        <v>36</v>
      </c>
      <c r="B16" s="4" t="s">
        <v>86</v>
      </c>
      <c r="C16" s="4" t="s">
        <v>87</v>
      </c>
      <c r="D16" s="4">
        <v>250000</v>
      </c>
      <c r="E16" s="4">
        <v>250000</v>
      </c>
      <c r="F16" s="4">
        <v>0</v>
      </c>
      <c r="G16" s="4">
        <v>0</v>
      </c>
      <c r="H16" s="4">
        <f t="shared" si="0"/>
        <v>500000</v>
      </c>
      <c r="I16" s="5">
        <f t="shared" si="1"/>
        <v>50000</v>
      </c>
      <c r="J16" s="5">
        <f t="shared" si="2"/>
        <v>550000</v>
      </c>
      <c r="K16" s="4" t="s">
        <v>41</v>
      </c>
      <c r="L16" s="4" t="s">
        <v>88</v>
      </c>
    </row>
    <row r="17" spans="1:12" s="1" customFormat="1" ht="25.5">
      <c r="A17" s="4">
        <v>90</v>
      </c>
      <c r="B17" s="4" t="s">
        <v>89</v>
      </c>
      <c r="C17" s="4" t="s">
        <v>90</v>
      </c>
      <c r="D17" s="4">
        <v>2727</v>
      </c>
      <c r="E17" s="4">
        <v>0</v>
      </c>
      <c r="F17" s="4">
        <v>0</v>
      </c>
      <c r="G17" s="4">
        <v>0</v>
      </c>
      <c r="H17" s="4">
        <f t="shared" si="0"/>
        <v>2727</v>
      </c>
      <c r="I17" s="5">
        <f t="shared" si="1"/>
        <v>272.7</v>
      </c>
      <c r="J17" s="5">
        <f t="shared" si="2"/>
        <v>2999.7</v>
      </c>
      <c r="K17" s="4" t="s">
        <v>41</v>
      </c>
      <c r="L17" s="4" t="s">
        <v>91</v>
      </c>
    </row>
    <row r="18" spans="1:12" s="1" customFormat="1" ht="12.75">
      <c r="A18" s="4">
        <v>78</v>
      </c>
      <c r="B18" s="4" t="s">
        <v>92</v>
      </c>
      <c r="C18" s="4" t="s">
        <v>93</v>
      </c>
      <c r="D18" s="4">
        <v>213636</v>
      </c>
      <c r="E18" s="4">
        <v>145454</v>
      </c>
      <c r="F18" s="4">
        <v>0</v>
      </c>
      <c r="G18" s="4">
        <v>0</v>
      </c>
      <c r="H18" s="4">
        <f t="shared" si="0"/>
        <v>359090</v>
      </c>
      <c r="I18" s="5">
        <f t="shared" si="1"/>
        <v>35909</v>
      </c>
      <c r="J18" s="5">
        <f t="shared" si="2"/>
        <v>394999</v>
      </c>
      <c r="K18" s="4" t="s">
        <v>51</v>
      </c>
      <c r="L18" s="4" t="s">
        <v>94</v>
      </c>
    </row>
  </sheetData>
  <printOptions/>
  <pageMargins left="0.23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8">
      <selection activeCell="A14" sqref="A14:IV14"/>
    </sheetView>
  </sheetViews>
  <sheetFormatPr defaultColWidth="9.140625" defaultRowHeight="12.75"/>
  <cols>
    <col min="1" max="1" width="8.421875" style="4" bestFit="1" customWidth="1"/>
    <col min="2" max="2" width="33.00390625" style="4" bestFit="1" customWidth="1"/>
    <col min="3" max="3" width="46.00390625" style="4" customWidth="1"/>
    <col min="4" max="7" width="0" style="4" hidden="1" customWidth="1"/>
    <col min="8" max="8" width="2.7109375" style="4" hidden="1" customWidth="1"/>
    <col min="9" max="9" width="3.28125" style="4" hidden="1" customWidth="1"/>
    <col min="10" max="10" width="3.140625" style="4" hidden="1" customWidth="1"/>
    <col min="11" max="11" width="9.140625" style="4" customWidth="1"/>
    <col min="12" max="12" width="19.28125" style="4" bestFit="1" customWidth="1"/>
    <col min="13" max="13" width="13.421875" style="4" bestFit="1" customWidth="1"/>
    <col min="14" max="16384" width="9.140625" style="4" customWidth="1"/>
  </cols>
  <sheetData>
    <row r="1" spans="1:13" ht="20.25" customHeight="1">
      <c r="A1" s="6" t="s">
        <v>371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370</v>
      </c>
      <c r="J1" s="6" t="s">
        <v>366</v>
      </c>
      <c r="K1" s="6" t="s">
        <v>7</v>
      </c>
      <c r="L1" s="6" t="s">
        <v>8</v>
      </c>
      <c r="M1" s="6" t="s">
        <v>368</v>
      </c>
    </row>
    <row r="2" spans="1:13" ht="25.5">
      <c r="A2" s="4">
        <v>8</v>
      </c>
      <c r="B2" s="4" t="s">
        <v>95</v>
      </c>
      <c r="C2" s="4" t="s">
        <v>96</v>
      </c>
      <c r="D2" s="4" t="s">
        <v>97</v>
      </c>
      <c r="E2" s="4">
        <v>9091</v>
      </c>
      <c r="F2" s="4">
        <v>0</v>
      </c>
      <c r="G2" s="4">
        <v>0</v>
      </c>
      <c r="H2" s="4">
        <v>0</v>
      </c>
      <c r="I2" s="4">
        <f>SUM(E2:H2)</f>
        <v>9091</v>
      </c>
      <c r="J2" s="4">
        <f>SUM(I2/10)</f>
        <v>909.1</v>
      </c>
      <c r="K2" s="4" t="s">
        <v>11</v>
      </c>
      <c r="L2" s="4" t="s">
        <v>98</v>
      </c>
      <c r="M2" s="5">
        <f>SUM(I2:J2)</f>
        <v>10000.1</v>
      </c>
    </row>
    <row r="3" spans="1:13" ht="25.5">
      <c r="A3" s="4">
        <v>13</v>
      </c>
      <c r="B3" s="4" t="s">
        <v>99</v>
      </c>
      <c r="C3" s="4" t="s">
        <v>100</v>
      </c>
      <c r="D3" s="4" t="s">
        <v>101</v>
      </c>
      <c r="E3" s="4">
        <v>250000</v>
      </c>
      <c r="F3" s="4">
        <v>0</v>
      </c>
      <c r="G3" s="4">
        <v>0</v>
      </c>
      <c r="H3" s="4">
        <v>0</v>
      </c>
      <c r="I3" s="4">
        <f aca="true" t="shared" si="0" ref="I3:I36">SUM(E3:H3)</f>
        <v>250000</v>
      </c>
      <c r="J3" s="4">
        <f aca="true" t="shared" si="1" ref="J3:J36">SUM(I3/10)</f>
        <v>25000</v>
      </c>
      <c r="K3" s="4" t="s">
        <v>11</v>
      </c>
      <c r="L3" s="4" t="s">
        <v>102</v>
      </c>
      <c r="M3" s="5">
        <f aca="true" t="shared" si="2" ref="M3:M36">SUM(I3:J3)</f>
        <v>275000</v>
      </c>
    </row>
    <row r="4" spans="1:13" ht="12.75">
      <c r="A4" s="4">
        <v>14</v>
      </c>
      <c r="B4" s="4" t="s">
        <v>103</v>
      </c>
      <c r="C4" s="4" t="s">
        <v>104</v>
      </c>
      <c r="D4" s="4" t="s">
        <v>105</v>
      </c>
      <c r="E4" s="4">
        <v>109427</v>
      </c>
      <c r="F4" s="4">
        <v>78809</v>
      </c>
      <c r="G4" s="4">
        <v>37763</v>
      </c>
      <c r="H4" s="4">
        <v>6381</v>
      </c>
      <c r="I4" s="4">
        <f t="shared" si="0"/>
        <v>232380</v>
      </c>
      <c r="J4" s="4">
        <f t="shared" si="1"/>
        <v>23238</v>
      </c>
      <c r="K4" s="4" t="s">
        <v>11</v>
      </c>
      <c r="L4" s="4" t="s">
        <v>106</v>
      </c>
      <c r="M4" s="5">
        <f t="shared" si="2"/>
        <v>255618</v>
      </c>
    </row>
    <row r="5" spans="1:13" ht="25.5">
      <c r="A5" s="4">
        <v>71</v>
      </c>
      <c r="B5" s="4" t="s">
        <v>107</v>
      </c>
      <c r="C5" s="4" t="s">
        <v>108</v>
      </c>
      <c r="D5" s="4" t="s">
        <v>105</v>
      </c>
      <c r="E5" s="4">
        <v>71000</v>
      </c>
      <c r="F5" s="4">
        <v>20000</v>
      </c>
      <c r="G5" s="4">
        <v>0</v>
      </c>
      <c r="H5" s="4">
        <v>0</v>
      </c>
      <c r="I5" s="4">
        <f t="shared" si="0"/>
        <v>91000</v>
      </c>
      <c r="J5" s="4">
        <f t="shared" si="1"/>
        <v>9100</v>
      </c>
      <c r="K5" s="4" t="s">
        <v>11</v>
      </c>
      <c r="L5" s="4" t="s">
        <v>109</v>
      </c>
      <c r="M5" s="5">
        <f t="shared" si="2"/>
        <v>100100</v>
      </c>
    </row>
    <row r="6" spans="1:13" ht="25.5">
      <c r="A6" s="4">
        <v>76</v>
      </c>
      <c r="B6" s="4" t="s">
        <v>110</v>
      </c>
      <c r="C6" s="4" t="s">
        <v>111</v>
      </c>
      <c r="D6" s="4" t="s">
        <v>97</v>
      </c>
      <c r="E6" s="4">
        <v>43000</v>
      </c>
      <c r="F6" s="4">
        <v>0</v>
      </c>
      <c r="G6" s="4">
        <v>0</v>
      </c>
      <c r="H6" s="4">
        <v>0</v>
      </c>
      <c r="I6" s="4">
        <f t="shared" si="0"/>
        <v>43000</v>
      </c>
      <c r="J6" s="4">
        <f t="shared" si="1"/>
        <v>4300</v>
      </c>
      <c r="K6" s="4" t="s">
        <v>11</v>
      </c>
      <c r="L6" s="4" t="s">
        <v>112</v>
      </c>
      <c r="M6" s="5">
        <f t="shared" si="2"/>
        <v>47300</v>
      </c>
    </row>
    <row r="7" spans="1:13" ht="25.5">
      <c r="A7" s="4">
        <v>96</v>
      </c>
      <c r="B7" s="4" t="s">
        <v>113</v>
      </c>
      <c r="C7" s="4" t="s">
        <v>114</v>
      </c>
      <c r="D7" s="4" t="s">
        <v>101</v>
      </c>
      <c r="E7" s="4">
        <v>109091</v>
      </c>
      <c r="F7" s="4">
        <v>109091</v>
      </c>
      <c r="G7" s="4">
        <v>0</v>
      </c>
      <c r="H7" s="4">
        <v>0</v>
      </c>
      <c r="I7" s="4">
        <f t="shared" si="0"/>
        <v>218182</v>
      </c>
      <c r="J7" s="4">
        <f t="shared" si="1"/>
        <v>21818.2</v>
      </c>
      <c r="K7" s="4" t="s">
        <v>11</v>
      </c>
      <c r="L7" s="4" t="s">
        <v>115</v>
      </c>
      <c r="M7" s="5">
        <f t="shared" si="2"/>
        <v>240000.2</v>
      </c>
    </row>
    <row r="8" spans="1:13" ht="25.5">
      <c r="A8" s="4">
        <v>124</v>
      </c>
      <c r="B8" s="4" t="s">
        <v>116</v>
      </c>
      <c r="C8" s="4" t="s">
        <v>117</v>
      </c>
      <c r="D8" s="4" t="s">
        <v>118</v>
      </c>
      <c r="E8" s="4">
        <v>50000</v>
      </c>
      <c r="F8" s="4">
        <v>0</v>
      </c>
      <c r="G8" s="4">
        <v>0</v>
      </c>
      <c r="H8" s="4">
        <v>0</v>
      </c>
      <c r="I8" s="4">
        <f t="shared" si="0"/>
        <v>50000</v>
      </c>
      <c r="J8" s="4">
        <f t="shared" si="1"/>
        <v>5000</v>
      </c>
      <c r="K8" s="4" t="s">
        <v>11</v>
      </c>
      <c r="L8" s="4" t="s">
        <v>119</v>
      </c>
      <c r="M8" s="5">
        <f t="shared" si="2"/>
        <v>55000</v>
      </c>
    </row>
    <row r="9" spans="1:13" ht="25.5">
      <c r="A9" s="4">
        <v>136</v>
      </c>
      <c r="B9" s="4" t="s">
        <v>120</v>
      </c>
      <c r="C9" s="4" t="s">
        <v>121</v>
      </c>
      <c r="D9" s="4" t="s">
        <v>105</v>
      </c>
      <c r="E9" s="4">
        <v>10000</v>
      </c>
      <c r="F9" s="4">
        <v>0</v>
      </c>
      <c r="G9" s="4">
        <v>0</v>
      </c>
      <c r="H9" s="4">
        <v>0</v>
      </c>
      <c r="I9" s="4">
        <f t="shared" si="0"/>
        <v>10000</v>
      </c>
      <c r="J9" s="4">
        <f t="shared" si="1"/>
        <v>1000</v>
      </c>
      <c r="K9" s="4" t="s">
        <v>11</v>
      </c>
      <c r="L9" s="4" t="s">
        <v>122</v>
      </c>
      <c r="M9" s="5">
        <f t="shared" si="2"/>
        <v>11000</v>
      </c>
    </row>
    <row r="10" spans="1:13" ht="25.5">
      <c r="A10" s="4">
        <v>142</v>
      </c>
      <c r="B10" s="4" t="s">
        <v>123</v>
      </c>
      <c r="C10" s="4" t="s">
        <v>124</v>
      </c>
      <c r="D10" s="4" t="s">
        <v>118</v>
      </c>
      <c r="E10" s="4">
        <v>18546</v>
      </c>
      <c r="F10" s="4">
        <v>0</v>
      </c>
      <c r="G10" s="4">
        <v>0</v>
      </c>
      <c r="H10" s="4">
        <v>0</v>
      </c>
      <c r="I10" s="4">
        <f t="shared" si="0"/>
        <v>18546</v>
      </c>
      <c r="J10" s="4">
        <f t="shared" si="1"/>
        <v>1854.6</v>
      </c>
      <c r="K10" s="4" t="s">
        <v>11</v>
      </c>
      <c r="L10" s="4" t="s">
        <v>125</v>
      </c>
      <c r="M10" s="5">
        <f t="shared" si="2"/>
        <v>20400.6</v>
      </c>
    </row>
    <row r="11" spans="1:13" ht="12.75">
      <c r="A11" s="4">
        <v>193</v>
      </c>
      <c r="B11" s="4" t="s">
        <v>126</v>
      </c>
      <c r="C11" s="4" t="s">
        <v>127</v>
      </c>
      <c r="D11" s="4" t="s">
        <v>105</v>
      </c>
      <c r="E11" s="4">
        <v>5000</v>
      </c>
      <c r="F11" s="4">
        <v>0</v>
      </c>
      <c r="G11" s="4">
        <v>0</v>
      </c>
      <c r="H11" s="4">
        <v>0</v>
      </c>
      <c r="I11" s="4">
        <f t="shared" si="0"/>
        <v>5000</v>
      </c>
      <c r="J11" s="4">
        <f t="shared" si="1"/>
        <v>500</v>
      </c>
      <c r="K11" s="4" t="s">
        <v>11</v>
      </c>
      <c r="L11" s="4" t="s">
        <v>128</v>
      </c>
      <c r="M11" s="5">
        <f t="shared" si="2"/>
        <v>5500</v>
      </c>
    </row>
    <row r="12" spans="1:13" ht="12.75">
      <c r="A12" s="4">
        <v>263</v>
      </c>
      <c r="B12" s="4" t="s">
        <v>129</v>
      </c>
      <c r="C12" s="4" t="s">
        <v>130</v>
      </c>
      <c r="D12" s="4" t="s">
        <v>101</v>
      </c>
      <c r="E12" s="4">
        <v>14243</v>
      </c>
      <c r="F12" s="4">
        <v>0</v>
      </c>
      <c r="G12" s="4">
        <v>0</v>
      </c>
      <c r="H12" s="4">
        <v>0</v>
      </c>
      <c r="I12" s="4">
        <f t="shared" si="0"/>
        <v>14243</v>
      </c>
      <c r="J12" s="4">
        <f t="shared" si="1"/>
        <v>1424.3</v>
      </c>
      <c r="K12" s="4" t="s">
        <v>11</v>
      </c>
      <c r="L12" s="4" t="s">
        <v>131</v>
      </c>
      <c r="M12" s="5">
        <f t="shared" si="2"/>
        <v>15667.3</v>
      </c>
    </row>
    <row r="13" spans="1:13" ht="25.5">
      <c r="A13" s="4">
        <v>209</v>
      </c>
      <c r="B13" s="4" t="s">
        <v>132</v>
      </c>
      <c r="C13" s="4" t="s">
        <v>133</v>
      </c>
      <c r="D13" s="4" t="s">
        <v>118</v>
      </c>
      <c r="E13" s="4">
        <v>11195</v>
      </c>
      <c r="F13" s="4">
        <v>0</v>
      </c>
      <c r="G13" s="4">
        <v>0</v>
      </c>
      <c r="H13" s="4">
        <v>0</v>
      </c>
      <c r="I13" s="4">
        <f t="shared" si="0"/>
        <v>11195</v>
      </c>
      <c r="J13" s="4">
        <f t="shared" si="1"/>
        <v>1119.5</v>
      </c>
      <c r="K13" s="4" t="s">
        <v>17</v>
      </c>
      <c r="L13" s="4" t="s">
        <v>134</v>
      </c>
      <c r="M13" s="5">
        <f t="shared" si="2"/>
        <v>12314.5</v>
      </c>
    </row>
    <row r="14" spans="1:13" ht="25.5">
      <c r="A14" s="4">
        <v>60</v>
      </c>
      <c r="B14" s="4" t="s">
        <v>135</v>
      </c>
      <c r="C14" s="4" t="s">
        <v>136</v>
      </c>
      <c r="D14" s="4" t="s">
        <v>105</v>
      </c>
      <c r="E14" s="4">
        <v>18000</v>
      </c>
      <c r="F14" s="4">
        <v>12000</v>
      </c>
      <c r="G14" s="4">
        <v>0</v>
      </c>
      <c r="H14" s="4">
        <v>0</v>
      </c>
      <c r="I14" s="4">
        <f t="shared" si="0"/>
        <v>30000</v>
      </c>
      <c r="J14" s="4">
        <f t="shared" si="1"/>
        <v>3000</v>
      </c>
      <c r="K14" s="4" t="s">
        <v>24</v>
      </c>
      <c r="L14" s="4" t="s">
        <v>137</v>
      </c>
      <c r="M14" s="5">
        <f t="shared" si="2"/>
        <v>33000</v>
      </c>
    </row>
    <row r="15" spans="1:13" ht="12.75">
      <c r="A15" s="4">
        <v>66</v>
      </c>
      <c r="B15" s="4" t="s">
        <v>138</v>
      </c>
      <c r="C15" s="4" t="s">
        <v>139</v>
      </c>
      <c r="D15" s="4" t="s">
        <v>101</v>
      </c>
      <c r="E15" s="4">
        <v>24508</v>
      </c>
      <c r="F15" s="4">
        <v>24508</v>
      </c>
      <c r="G15" s="4">
        <v>0</v>
      </c>
      <c r="H15" s="4">
        <v>0</v>
      </c>
      <c r="I15" s="4">
        <f t="shared" si="0"/>
        <v>49016</v>
      </c>
      <c r="J15" s="4">
        <f t="shared" si="1"/>
        <v>4901.6</v>
      </c>
      <c r="K15" s="4" t="s">
        <v>24</v>
      </c>
      <c r="L15" s="4" t="s">
        <v>140</v>
      </c>
      <c r="M15" s="5">
        <f t="shared" si="2"/>
        <v>53917.6</v>
      </c>
    </row>
    <row r="16" spans="1:13" ht="25.5">
      <c r="A16" s="4">
        <v>91</v>
      </c>
      <c r="B16" s="4" t="s">
        <v>141</v>
      </c>
      <c r="C16" s="4" t="s">
        <v>142</v>
      </c>
      <c r="D16" s="4" t="s">
        <v>97</v>
      </c>
      <c r="E16" s="4">
        <v>22727</v>
      </c>
      <c r="F16" s="4">
        <v>45455</v>
      </c>
      <c r="G16" s="4">
        <v>22727</v>
      </c>
      <c r="H16" s="4">
        <v>0</v>
      </c>
      <c r="I16" s="4">
        <f t="shared" si="0"/>
        <v>90909</v>
      </c>
      <c r="J16" s="4">
        <f t="shared" si="1"/>
        <v>9090.9</v>
      </c>
      <c r="K16" s="4" t="s">
        <v>24</v>
      </c>
      <c r="L16" s="4" t="s">
        <v>143</v>
      </c>
      <c r="M16" s="5">
        <f t="shared" si="2"/>
        <v>99999.9</v>
      </c>
    </row>
    <row r="17" spans="1:13" ht="12.75">
      <c r="A17" s="4">
        <v>94</v>
      </c>
      <c r="B17" s="4" t="s">
        <v>144</v>
      </c>
      <c r="C17" s="4" t="s">
        <v>145</v>
      </c>
      <c r="D17" s="4" t="s">
        <v>118</v>
      </c>
      <c r="E17" s="4">
        <v>4545</v>
      </c>
      <c r="F17" s="4">
        <v>0</v>
      </c>
      <c r="G17" s="4">
        <v>0</v>
      </c>
      <c r="H17" s="4">
        <v>0</v>
      </c>
      <c r="I17" s="4">
        <f t="shared" si="0"/>
        <v>4545</v>
      </c>
      <c r="J17" s="4">
        <f t="shared" si="1"/>
        <v>454.5</v>
      </c>
      <c r="K17" s="4" t="s">
        <v>24</v>
      </c>
      <c r="L17" s="4" t="s">
        <v>146</v>
      </c>
      <c r="M17" s="5">
        <f t="shared" si="2"/>
        <v>4999.5</v>
      </c>
    </row>
    <row r="18" spans="1:13" ht="25.5">
      <c r="A18" s="4">
        <v>165</v>
      </c>
      <c r="B18" s="4" t="s">
        <v>147</v>
      </c>
      <c r="C18" s="4" t="s">
        <v>148</v>
      </c>
      <c r="D18" s="4" t="s">
        <v>101</v>
      </c>
      <c r="E18" s="4">
        <v>17931</v>
      </c>
      <c r="F18" s="4">
        <v>0</v>
      </c>
      <c r="G18" s="4">
        <v>0</v>
      </c>
      <c r="H18" s="4">
        <v>0</v>
      </c>
      <c r="I18" s="4">
        <f t="shared" si="0"/>
        <v>17931</v>
      </c>
      <c r="J18" s="4">
        <f t="shared" si="1"/>
        <v>1793.1</v>
      </c>
      <c r="K18" s="4" t="s">
        <v>24</v>
      </c>
      <c r="L18" s="4" t="s">
        <v>149</v>
      </c>
      <c r="M18" s="5">
        <f t="shared" si="2"/>
        <v>19724.1</v>
      </c>
    </row>
    <row r="19" spans="1:13" ht="12.75">
      <c r="A19" s="4">
        <v>183</v>
      </c>
      <c r="B19" s="4" t="s">
        <v>150</v>
      </c>
      <c r="C19" s="4" t="s">
        <v>151</v>
      </c>
      <c r="D19" s="4" t="s">
        <v>118</v>
      </c>
      <c r="E19" s="4">
        <v>4545</v>
      </c>
      <c r="F19" s="4">
        <v>0</v>
      </c>
      <c r="G19" s="4">
        <v>0</v>
      </c>
      <c r="H19" s="4">
        <v>0</v>
      </c>
      <c r="I19" s="4">
        <f t="shared" si="0"/>
        <v>4545</v>
      </c>
      <c r="J19" s="4">
        <f t="shared" si="1"/>
        <v>454.5</v>
      </c>
      <c r="K19" s="4" t="s">
        <v>24</v>
      </c>
      <c r="L19" s="4" t="s">
        <v>152</v>
      </c>
      <c r="M19" s="5">
        <f t="shared" si="2"/>
        <v>4999.5</v>
      </c>
    </row>
    <row r="20" spans="1:13" ht="12.75">
      <c r="A20" s="4">
        <v>191</v>
      </c>
      <c r="B20" s="4" t="s">
        <v>153</v>
      </c>
      <c r="C20" s="4" t="s">
        <v>154</v>
      </c>
      <c r="D20" s="4" t="s">
        <v>101</v>
      </c>
      <c r="E20" s="4">
        <v>20000</v>
      </c>
      <c r="F20" s="4">
        <v>0</v>
      </c>
      <c r="G20" s="4">
        <v>0</v>
      </c>
      <c r="H20" s="4">
        <v>0</v>
      </c>
      <c r="I20" s="4">
        <f t="shared" si="0"/>
        <v>20000</v>
      </c>
      <c r="J20" s="4">
        <f t="shared" si="1"/>
        <v>2000</v>
      </c>
      <c r="K20" s="4" t="s">
        <v>24</v>
      </c>
      <c r="L20" s="4" t="s">
        <v>155</v>
      </c>
      <c r="M20" s="5">
        <f t="shared" si="2"/>
        <v>22000</v>
      </c>
    </row>
    <row r="21" spans="1:13" ht="12.75">
      <c r="A21" s="4">
        <v>206</v>
      </c>
      <c r="B21" s="4" t="s">
        <v>29</v>
      </c>
      <c r="C21" s="4" t="s">
        <v>156</v>
      </c>
      <c r="D21" s="4" t="s">
        <v>105</v>
      </c>
      <c r="E21" s="4">
        <v>22000</v>
      </c>
      <c r="F21" s="4">
        <v>8000</v>
      </c>
      <c r="G21" s="4">
        <v>0</v>
      </c>
      <c r="H21" s="4">
        <v>0</v>
      </c>
      <c r="I21" s="4">
        <f t="shared" si="0"/>
        <v>30000</v>
      </c>
      <c r="J21" s="4">
        <f t="shared" si="1"/>
        <v>3000</v>
      </c>
      <c r="K21" s="4" t="s">
        <v>24</v>
      </c>
      <c r="L21" s="4" t="s">
        <v>157</v>
      </c>
      <c r="M21" s="5">
        <f t="shared" si="2"/>
        <v>33000</v>
      </c>
    </row>
    <row r="22" spans="1:13" ht="25.5">
      <c r="A22" s="4">
        <v>572</v>
      </c>
      <c r="B22" s="4" t="s">
        <v>158</v>
      </c>
      <c r="C22" s="4" t="s">
        <v>159</v>
      </c>
      <c r="D22" s="4" t="s">
        <v>101</v>
      </c>
      <c r="E22" s="4">
        <v>200000</v>
      </c>
      <c r="F22" s="4">
        <v>181818</v>
      </c>
      <c r="G22" s="4">
        <v>0</v>
      </c>
      <c r="H22" s="4">
        <v>0</v>
      </c>
      <c r="I22" s="4">
        <f t="shared" si="0"/>
        <v>381818</v>
      </c>
      <c r="J22" s="4">
        <f t="shared" si="1"/>
        <v>38181.8</v>
      </c>
      <c r="K22" s="4" t="s">
        <v>24</v>
      </c>
      <c r="L22" s="4" t="s">
        <v>146</v>
      </c>
      <c r="M22" s="5">
        <f t="shared" si="2"/>
        <v>419999.8</v>
      </c>
    </row>
    <row r="23" spans="1:13" ht="12.75">
      <c r="A23" s="4">
        <v>10</v>
      </c>
      <c r="B23" s="4" t="s">
        <v>160</v>
      </c>
      <c r="C23" s="4" t="s">
        <v>161</v>
      </c>
      <c r="D23" s="4" t="s">
        <v>97</v>
      </c>
      <c r="E23" s="4">
        <v>90910</v>
      </c>
      <c r="F23" s="4">
        <v>90910</v>
      </c>
      <c r="G23" s="4">
        <v>0</v>
      </c>
      <c r="H23" s="4">
        <v>0</v>
      </c>
      <c r="I23" s="4">
        <f t="shared" si="0"/>
        <v>181820</v>
      </c>
      <c r="J23" s="4">
        <f t="shared" si="1"/>
        <v>18182</v>
      </c>
      <c r="K23" s="4" t="s">
        <v>37</v>
      </c>
      <c r="L23" s="4" t="s">
        <v>162</v>
      </c>
      <c r="M23" s="5">
        <f t="shared" si="2"/>
        <v>200002</v>
      </c>
    </row>
    <row r="24" spans="1:13" ht="12.75">
      <c r="A24" s="4">
        <v>79</v>
      </c>
      <c r="B24" s="4" t="s">
        <v>163</v>
      </c>
      <c r="C24" s="4" t="s">
        <v>164</v>
      </c>
      <c r="D24" s="4" t="s">
        <v>101</v>
      </c>
      <c r="E24" s="4">
        <v>10000</v>
      </c>
      <c r="F24" s="4">
        <v>0</v>
      </c>
      <c r="G24" s="4">
        <v>0</v>
      </c>
      <c r="H24" s="4">
        <v>0</v>
      </c>
      <c r="I24" s="4">
        <f t="shared" si="0"/>
        <v>10000</v>
      </c>
      <c r="J24" s="4">
        <f t="shared" si="1"/>
        <v>1000</v>
      </c>
      <c r="K24" s="4" t="s">
        <v>37</v>
      </c>
      <c r="L24" s="4" t="s">
        <v>165</v>
      </c>
      <c r="M24" s="5">
        <f t="shared" si="2"/>
        <v>11000</v>
      </c>
    </row>
    <row r="25" spans="1:13" ht="25.5">
      <c r="A25" s="4">
        <v>111</v>
      </c>
      <c r="B25" s="4" t="s">
        <v>166</v>
      </c>
      <c r="C25" s="4" t="s">
        <v>167</v>
      </c>
      <c r="D25" s="4" t="s">
        <v>118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  <c r="J25" s="4">
        <f t="shared" si="1"/>
        <v>0</v>
      </c>
      <c r="K25" s="4" t="s">
        <v>37</v>
      </c>
      <c r="L25" s="4" t="s">
        <v>168</v>
      </c>
      <c r="M25" s="5">
        <f t="shared" si="2"/>
        <v>0</v>
      </c>
    </row>
    <row r="26" spans="1:13" ht="25.5">
      <c r="A26" s="4">
        <v>159</v>
      </c>
      <c r="B26" s="4" t="s">
        <v>169</v>
      </c>
      <c r="C26" s="4" t="s">
        <v>170</v>
      </c>
      <c r="D26" s="4" t="s">
        <v>118</v>
      </c>
      <c r="E26" s="4">
        <v>13818</v>
      </c>
      <c r="F26" s="4">
        <v>0</v>
      </c>
      <c r="G26" s="4">
        <v>0</v>
      </c>
      <c r="H26" s="4">
        <v>0</v>
      </c>
      <c r="I26" s="4">
        <f t="shared" si="0"/>
        <v>13818</v>
      </c>
      <c r="J26" s="4">
        <f t="shared" si="1"/>
        <v>1381.8</v>
      </c>
      <c r="K26" s="4" t="s">
        <v>37</v>
      </c>
      <c r="L26" s="4" t="s">
        <v>171</v>
      </c>
      <c r="M26" s="5">
        <f t="shared" si="2"/>
        <v>15199.8</v>
      </c>
    </row>
    <row r="27" spans="1:13" ht="25.5">
      <c r="A27" s="4">
        <v>485</v>
      </c>
      <c r="B27" s="4" t="s">
        <v>35</v>
      </c>
      <c r="C27" s="4" t="s">
        <v>36</v>
      </c>
      <c r="D27" s="4" t="s">
        <v>101</v>
      </c>
      <c r="E27" s="4">
        <v>10000</v>
      </c>
      <c r="F27" s="4">
        <v>0</v>
      </c>
      <c r="G27" s="4">
        <v>0</v>
      </c>
      <c r="H27" s="4">
        <v>0</v>
      </c>
      <c r="I27" s="4">
        <f t="shared" si="0"/>
        <v>10000</v>
      </c>
      <c r="J27" s="4">
        <f t="shared" si="1"/>
        <v>1000</v>
      </c>
      <c r="K27" s="4" t="s">
        <v>37</v>
      </c>
      <c r="L27" s="4" t="s">
        <v>38</v>
      </c>
      <c r="M27" s="5">
        <f t="shared" si="2"/>
        <v>11000</v>
      </c>
    </row>
    <row r="28" spans="1:13" ht="12.75">
      <c r="A28" s="4">
        <v>9</v>
      </c>
      <c r="B28" s="4" t="s">
        <v>172</v>
      </c>
      <c r="C28" s="4" t="s">
        <v>173</v>
      </c>
      <c r="D28" s="4" t="s">
        <v>174</v>
      </c>
      <c r="E28" s="4">
        <v>33650</v>
      </c>
      <c r="F28" s="4">
        <v>7668</v>
      </c>
      <c r="G28" s="4">
        <v>0</v>
      </c>
      <c r="H28" s="4">
        <v>0</v>
      </c>
      <c r="I28" s="4">
        <f t="shared" si="0"/>
        <v>41318</v>
      </c>
      <c r="J28" s="4">
        <f t="shared" si="1"/>
        <v>4131.8</v>
      </c>
      <c r="K28" s="4" t="s">
        <v>175</v>
      </c>
      <c r="L28" s="4" t="s">
        <v>176</v>
      </c>
      <c r="M28" s="5">
        <f t="shared" si="2"/>
        <v>45449.8</v>
      </c>
    </row>
    <row r="29" spans="1:13" ht="25.5">
      <c r="A29" s="4">
        <v>53</v>
      </c>
      <c r="B29" s="4" t="s">
        <v>177</v>
      </c>
      <c r="C29" s="4" t="s">
        <v>178</v>
      </c>
      <c r="D29" s="4" t="s">
        <v>174</v>
      </c>
      <c r="E29" s="4">
        <v>30000</v>
      </c>
      <c r="F29" s="4">
        <v>0</v>
      </c>
      <c r="G29" s="4">
        <v>0</v>
      </c>
      <c r="H29" s="4">
        <v>0</v>
      </c>
      <c r="I29" s="4">
        <f t="shared" si="0"/>
        <v>30000</v>
      </c>
      <c r="J29" s="4">
        <f t="shared" si="1"/>
        <v>3000</v>
      </c>
      <c r="K29" s="4" t="s">
        <v>41</v>
      </c>
      <c r="L29" s="4" t="s">
        <v>179</v>
      </c>
      <c r="M29" s="5">
        <f t="shared" si="2"/>
        <v>33000</v>
      </c>
    </row>
    <row r="30" spans="1:13" ht="25.5">
      <c r="A30" s="4">
        <v>185</v>
      </c>
      <c r="B30" s="4" t="s">
        <v>180</v>
      </c>
      <c r="C30" s="4" t="s">
        <v>181</v>
      </c>
      <c r="D30" s="4" t="s">
        <v>118</v>
      </c>
      <c r="E30" s="4">
        <v>9090</v>
      </c>
      <c r="F30" s="4">
        <v>0</v>
      </c>
      <c r="G30" s="4">
        <v>0</v>
      </c>
      <c r="H30" s="4">
        <v>0</v>
      </c>
      <c r="I30" s="4">
        <f t="shared" si="0"/>
        <v>9090</v>
      </c>
      <c r="J30" s="4">
        <f t="shared" si="1"/>
        <v>909</v>
      </c>
      <c r="K30" s="4" t="s">
        <v>41</v>
      </c>
      <c r="L30" s="4" t="s">
        <v>182</v>
      </c>
      <c r="M30" s="5">
        <f t="shared" si="2"/>
        <v>9999</v>
      </c>
    </row>
    <row r="31" spans="1:13" ht="12.75">
      <c r="A31" s="4">
        <v>31</v>
      </c>
      <c r="B31" s="4" t="s">
        <v>183</v>
      </c>
      <c r="C31" s="4" t="s">
        <v>184</v>
      </c>
      <c r="D31" s="4" t="s">
        <v>105</v>
      </c>
      <c r="E31" s="4">
        <v>4545</v>
      </c>
      <c r="F31" s="4">
        <v>0</v>
      </c>
      <c r="G31" s="4">
        <v>0</v>
      </c>
      <c r="H31" s="4">
        <v>0</v>
      </c>
      <c r="I31" s="4">
        <f t="shared" si="0"/>
        <v>4545</v>
      </c>
      <c r="J31" s="4">
        <f t="shared" si="1"/>
        <v>454.5</v>
      </c>
      <c r="K31" s="4" t="s">
        <v>51</v>
      </c>
      <c r="L31" s="4" t="s">
        <v>185</v>
      </c>
      <c r="M31" s="5">
        <f t="shared" si="2"/>
        <v>4999.5</v>
      </c>
    </row>
    <row r="32" spans="1:13" ht="12.75">
      <c r="A32" s="4">
        <v>104</v>
      </c>
      <c r="B32" s="4" t="s">
        <v>186</v>
      </c>
      <c r="C32" s="4" t="s">
        <v>187</v>
      </c>
      <c r="D32" s="4" t="s">
        <v>118</v>
      </c>
      <c r="E32" s="4">
        <v>125000</v>
      </c>
      <c r="F32" s="4">
        <v>25000</v>
      </c>
      <c r="G32" s="4">
        <v>15807</v>
      </c>
      <c r="H32" s="4">
        <v>0</v>
      </c>
      <c r="I32" s="4">
        <f t="shared" si="0"/>
        <v>165807</v>
      </c>
      <c r="J32" s="4">
        <f t="shared" si="1"/>
        <v>16580.7</v>
      </c>
      <c r="K32" s="4" t="s">
        <v>51</v>
      </c>
      <c r="L32" s="4" t="s">
        <v>188</v>
      </c>
      <c r="M32" s="5">
        <f t="shared" si="2"/>
        <v>182387.7</v>
      </c>
    </row>
    <row r="33" spans="1:13" ht="12.75">
      <c r="A33" s="4">
        <v>108</v>
      </c>
      <c r="B33" s="4" t="s">
        <v>189</v>
      </c>
      <c r="C33" s="4" t="s">
        <v>190</v>
      </c>
      <c r="D33" s="4" t="s">
        <v>118</v>
      </c>
      <c r="E33" s="4">
        <v>20000</v>
      </c>
      <c r="F33" s="4">
        <v>0</v>
      </c>
      <c r="G33" s="4">
        <v>0</v>
      </c>
      <c r="H33" s="4">
        <v>0</v>
      </c>
      <c r="I33" s="4">
        <f t="shared" si="0"/>
        <v>20000</v>
      </c>
      <c r="J33" s="4">
        <f t="shared" si="1"/>
        <v>2000</v>
      </c>
      <c r="K33" s="4" t="s">
        <v>51</v>
      </c>
      <c r="L33" s="4" t="s">
        <v>191</v>
      </c>
      <c r="M33" s="5">
        <f t="shared" si="2"/>
        <v>22000</v>
      </c>
    </row>
    <row r="34" spans="1:13" ht="12.75">
      <c r="A34" s="4">
        <v>146</v>
      </c>
      <c r="B34" s="4" t="s">
        <v>192</v>
      </c>
      <c r="C34" s="4" t="s">
        <v>193</v>
      </c>
      <c r="D34" s="4" t="s">
        <v>174</v>
      </c>
      <c r="E34" s="4">
        <v>16000</v>
      </c>
      <c r="F34" s="4">
        <v>0</v>
      </c>
      <c r="G34" s="4">
        <v>0</v>
      </c>
      <c r="H34" s="4">
        <v>0</v>
      </c>
      <c r="I34" s="4">
        <f t="shared" si="0"/>
        <v>16000</v>
      </c>
      <c r="J34" s="4">
        <f t="shared" si="1"/>
        <v>1600</v>
      </c>
      <c r="K34" s="4" t="s">
        <v>51</v>
      </c>
      <c r="L34" s="4" t="s">
        <v>194</v>
      </c>
      <c r="M34" s="5">
        <f t="shared" si="2"/>
        <v>17600</v>
      </c>
    </row>
    <row r="35" spans="1:13" ht="12.75">
      <c r="A35" s="4">
        <v>149</v>
      </c>
      <c r="B35" s="4" t="s">
        <v>192</v>
      </c>
      <c r="C35" s="4" t="s">
        <v>195</v>
      </c>
      <c r="D35" s="4" t="s">
        <v>101</v>
      </c>
      <c r="E35" s="4">
        <v>30000</v>
      </c>
      <c r="F35" s="4">
        <v>45000</v>
      </c>
      <c r="G35" s="4">
        <v>25000</v>
      </c>
      <c r="H35" s="4">
        <v>0</v>
      </c>
      <c r="I35" s="4">
        <f t="shared" si="0"/>
        <v>100000</v>
      </c>
      <c r="J35" s="4">
        <f t="shared" si="1"/>
        <v>10000</v>
      </c>
      <c r="K35" s="4" t="s">
        <v>51</v>
      </c>
      <c r="L35" s="4" t="s">
        <v>194</v>
      </c>
      <c r="M35" s="5">
        <f t="shared" si="2"/>
        <v>110000</v>
      </c>
    </row>
    <row r="36" spans="1:13" ht="12.75">
      <c r="A36" s="4">
        <v>368</v>
      </c>
      <c r="B36" s="4" t="s">
        <v>196</v>
      </c>
      <c r="C36" s="4" t="s">
        <v>197</v>
      </c>
      <c r="D36" s="4" t="s">
        <v>118</v>
      </c>
      <c r="E36" s="4">
        <v>4545</v>
      </c>
      <c r="F36" s="4">
        <v>0</v>
      </c>
      <c r="G36" s="4">
        <v>0</v>
      </c>
      <c r="H36" s="4">
        <v>0</v>
      </c>
      <c r="I36" s="4">
        <f t="shared" si="0"/>
        <v>4545</v>
      </c>
      <c r="J36" s="4">
        <f t="shared" si="1"/>
        <v>454.5</v>
      </c>
      <c r="K36" s="4" t="s">
        <v>51</v>
      </c>
      <c r="L36" s="4" t="s">
        <v>198</v>
      </c>
      <c r="M36" s="5">
        <f t="shared" si="2"/>
        <v>4999.5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K19">
      <selection activeCell="M25" sqref="M1:M25"/>
    </sheetView>
  </sheetViews>
  <sheetFormatPr defaultColWidth="9.140625" defaultRowHeight="12.75"/>
  <cols>
    <col min="1" max="1" width="6.140625" style="0" customWidth="1"/>
    <col min="2" max="2" width="36.00390625" style="0" customWidth="1"/>
    <col min="3" max="3" width="60.00390625" style="0" customWidth="1"/>
    <col min="4" max="9" width="0" style="0" hidden="1" customWidth="1"/>
    <col min="10" max="10" width="0.5625" style="0" hidden="1" customWidth="1"/>
  </cols>
  <sheetData>
    <row r="1" spans="1:13" s="10" customFormat="1" ht="38.25">
      <c r="A1" s="6" t="s">
        <v>372</v>
      </c>
      <c r="B1" s="6" t="s">
        <v>0</v>
      </c>
      <c r="C1" s="6" t="s">
        <v>364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373</v>
      </c>
      <c r="J1" s="6" t="s">
        <v>366</v>
      </c>
      <c r="K1" s="6" t="s">
        <v>7</v>
      </c>
      <c r="L1" s="6" t="s">
        <v>8</v>
      </c>
      <c r="M1" s="6" t="s">
        <v>374</v>
      </c>
    </row>
    <row r="2" spans="1:13" ht="25.5">
      <c r="A2" s="4">
        <v>236</v>
      </c>
      <c r="B2" s="4" t="s">
        <v>199</v>
      </c>
      <c r="C2" s="4" t="s">
        <v>200</v>
      </c>
      <c r="D2" s="4" t="s">
        <v>201</v>
      </c>
      <c r="E2" s="4">
        <v>7504</v>
      </c>
      <c r="F2" s="4">
        <v>0</v>
      </c>
      <c r="G2" s="4">
        <v>0</v>
      </c>
      <c r="H2" s="4">
        <v>0</v>
      </c>
      <c r="I2" s="5">
        <f>SUM(E2:H2)</f>
        <v>7504</v>
      </c>
      <c r="J2" s="5">
        <f>SUM(I2/10)</f>
        <v>750.4</v>
      </c>
      <c r="K2" s="4" t="s">
        <v>11</v>
      </c>
      <c r="L2" s="4" t="s">
        <v>202</v>
      </c>
      <c r="M2" s="5">
        <f>SUM(I2:J2)</f>
        <v>8254.4</v>
      </c>
    </row>
    <row r="3" spans="1:13" ht="25.5">
      <c r="A3" s="4">
        <v>240</v>
      </c>
      <c r="B3" s="4" t="s">
        <v>203</v>
      </c>
      <c r="C3" s="4" t="s">
        <v>204</v>
      </c>
      <c r="D3" s="4" t="s">
        <v>201</v>
      </c>
      <c r="E3" s="4">
        <v>5578</v>
      </c>
      <c r="F3" s="4">
        <v>0</v>
      </c>
      <c r="G3" s="4">
        <v>0</v>
      </c>
      <c r="H3" s="4">
        <v>0</v>
      </c>
      <c r="I3" s="5">
        <f aca="true" t="shared" si="0" ref="I3:I24">SUM(E3:H3)</f>
        <v>5578</v>
      </c>
      <c r="J3" s="5">
        <f aca="true" t="shared" si="1" ref="J3:J25">SUM(I3/10)</f>
        <v>557.8</v>
      </c>
      <c r="K3" s="4" t="s">
        <v>11</v>
      </c>
      <c r="L3" s="4" t="s">
        <v>205</v>
      </c>
      <c r="M3" s="5">
        <f aca="true" t="shared" si="2" ref="M3:M25">SUM(I3:J3)</f>
        <v>6135.8</v>
      </c>
    </row>
    <row r="4" spans="1:13" ht="25.5">
      <c r="A4" s="4">
        <v>328</v>
      </c>
      <c r="B4" s="4" t="s">
        <v>206</v>
      </c>
      <c r="C4" s="4" t="s">
        <v>207</v>
      </c>
      <c r="D4" s="4" t="s">
        <v>201</v>
      </c>
      <c r="E4" s="4">
        <v>10000</v>
      </c>
      <c r="F4" s="4">
        <v>0</v>
      </c>
      <c r="G4" s="4">
        <v>0</v>
      </c>
      <c r="H4" s="4">
        <v>0</v>
      </c>
      <c r="I4" s="5">
        <f t="shared" si="0"/>
        <v>10000</v>
      </c>
      <c r="J4" s="5">
        <f t="shared" si="1"/>
        <v>1000</v>
      </c>
      <c r="K4" s="4" t="s">
        <v>11</v>
      </c>
      <c r="L4" s="4" t="s">
        <v>208</v>
      </c>
      <c r="M4" s="5">
        <f t="shared" si="2"/>
        <v>11000</v>
      </c>
    </row>
    <row r="5" spans="1:13" ht="25.5">
      <c r="A5" s="4">
        <v>357</v>
      </c>
      <c r="B5" s="4" t="s">
        <v>129</v>
      </c>
      <c r="C5" s="4" t="s">
        <v>209</v>
      </c>
      <c r="D5" s="4" t="s">
        <v>210</v>
      </c>
      <c r="E5" s="4">
        <v>19990</v>
      </c>
      <c r="F5" s="4">
        <v>0</v>
      </c>
      <c r="G5" s="4">
        <v>0</v>
      </c>
      <c r="H5" s="4">
        <v>0</v>
      </c>
      <c r="I5" s="5">
        <f t="shared" si="0"/>
        <v>19990</v>
      </c>
      <c r="J5" s="5">
        <f t="shared" si="1"/>
        <v>1999</v>
      </c>
      <c r="K5" s="4" t="s">
        <v>11</v>
      </c>
      <c r="L5" s="4" t="s">
        <v>211</v>
      </c>
      <c r="M5" s="5">
        <f t="shared" si="2"/>
        <v>21989</v>
      </c>
    </row>
    <row r="6" spans="1:13" ht="25.5">
      <c r="A6" s="4">
        <v>200</v>
      </c>
      <c r="B6" s="4" t="s">
        <v>212</v>
      </c>
      <c r="C6" s="4" t="s">
        <v>213</v>
      </c>
      <c r="D6" s="4" t="s">
        <v>210</v>
      </c>
      <c r="E6" s="4">
        <v>10909</v>
      </c>
      <c r="F6" s="4">
        <v>0</v>
      </c>
      <c r="G6" s="4">
        <v>0</v>
      </c>
      <c r="H6" s="4">
        <v>0</v>
      </c>
      <c r="I6" s="5">
        <f t="shared" si="0"/>
        <v>10909</v>
      </c>
      <c r="J6" s="5">
        <f t="shared" si="1"/>
        <v>1090.9</v>
      </c>
      <c r="K6" s="4" t="s">
        <v>24</v>
      </c>
      <c r="L6" s="4" t="s">
        <v>214</v>
      </c>
      <c r="M6" s="5">
        <f t="shared" si="2"/>
        <v>11999.9</v>
      </c>
    </row>
    <row r="7" spans="1:13" ht="25.5">
      <c r="A7" s="4">
        <v>204</v>
      </c>
      <c r="B7" s="4" t="s">
        <v>215</v>
      </c>
      <c r="C7" s="4" t="s">
        <v>216</v>
      </c>
      <c r="D7" s="4" t="s">
        <v>210</v>
      </c>
      <c r="E7" s="4">
        <v>46545</v>
      </c>
      <c r="F7" s="4">
        <v>0</v>
      </c>
      <c r="G7" s="4">
        <v>0</v>
      </c>
      <c r="H7" s="4">
        <v>0</v>
      </c>
      <c r="I7" s="5">
        <f t="shared" si="0"/>
        <v>46545</v>
      </c>
      <c r="J7" s="5">
        <f t="shared" si="1"/>
        <v>4654.5</v>
      </c>
      <c r="K7" s="4" t="s">
        <v>24</v>
      </c>
      <c r="L7" s="4" t="s">
        <v>217</v>
      </c>
      <c r="M7" s="5">
        <f t="shared" si="2"/>
        <v>51199.5</v>
      </c>
    </row>
    <row r="8" spans="1:13" ht="25.5">
      <c r="A8" s="4">
        <v>233</v>
      </c>
      <c r="B8" s="4" t="s">
        <v>218</v>
      </c>
      <c r="C8" s="4" t="s">
        <v>219</v>
      </c>
      <c r="D8" s="4" t="s">
        <v>220</v>
      </c>
      <c r="E8" s="4">
        <v>19666</v>
      </c>
      <c r="F8" s="4">
        <v>0</v>
      </c>
      <c r="G8" s="4">
        <v>0</v>
      </c>
      <c r="H8" s="4">
        <v>0</v>
      </c>
      <c r="I8" s="5">
        <f t="shared" si="0"/>
        <v>19666</v>
      </c>
      <c r="J8" s="5">
        <f t="shared" si="1"/>
        <v>1966.6</v>
      </c>
      <c r="K8" s="4" t="s">
        <v>24</v>
      </c>
      <c r="L8" s="4" t="s">
        <v>221</v>
      </c>
      <c r="M8" s="5">
        <f t="shared" si="2"/>
        <v>21632.6</v>
      </c>
    </row>
    <row r="9" spans="1:13" ht="12.75">
      <c r="A9" s="4">
        <v>242</v>
      </c>
      <c r="B9" s="4" t="s">
        <v>222</v>
      </c>
      <c r="C9" s="4" t="s">
        <v>223</v>
      </c>
      <c r="D9" s="4" t="s">
        <v>210</v>
      </c>
      <c r="E9" s="4">
        <v>52545</v>
      </c>
      <c r="F9" s="4">
        <v>27000</v>
      </c>
      <c r="G9" s="4">
        <v>25000</v>
      </c>
      <c r="H9" s="4">
        <v>0</v>
      </c>
      <c r="I9" s="5">
        <f t="shared" si="0"/>
        <v>104545</v>
      </c>
      <c r="J9" s="5">
        <f t="shared" si="1"/>
        <v>10454.5</v>
      </c>
      <c r="K9" s="4" t="s">
        <v>24</v>
      </c>
      <c r="L9" s="4" t="s">
        <v>224</v>
      </c>
      <c r="M9" s="5">
        <f t="shared" si="2"/>
        <v>114999.5</v>
      </c>
    </row>
    <row r="10" spans="1:13" ht="25.5">
      <c r="A10" s="4">
        <v>277</v>
      </c>
      <c r="B10" s="4" t="s">
        <v>225</v>
      </c>
      <c r="C10" s="4" t="s">
        <v>226</v>
      </c>
      <c r="D10" s="4" t="s">
        <v>210</v>
      </c>
      <c r="E10" s="4">
        <v>22364</v>
      </c>
      <c r="F10" s="4">
        <v>6000</v>
      </c>
      <c r="G10" s="4">
        <v>0</v>
      </c>
      <c r="H10" s="4">
        <v>0</v>
      </c>
      <c r="I10" s="5">
        <f t="shared" si="0"/>
        <v>28364</v>
      </c>
      <c r="J10" s="5">
        <f t="shared" si="1"/>
        <v>2836.4</v>
      </c>
      <c r="K10" s="4" t="s">
        <v>24</v>
      </c>
      <c r="L10" s="4" t="s">
        <v>227</v>
      </c>
      <c r="M10" s="5">
        <f t="shared" si="2"/>
        <v>31200.4</v>
      </c>
    </row>
    <row r="11" spans="1:13" ht="12.75">
      <c r="A11" s="4">
        <v>317</v>
      </c>
      <c r="B11" s="4" t="s">
        <v>228</v>
      </c>
      <c r="C11" s="4" t="s">
        <v>229</v>
      </c>
      <c r="D11" s="4" t="s">
        <v>220</v>
      </c>
      <c r="E11" s="4">
        <v>50000</v>
      </c>
      <c r="F11" s="4">
        <v>25000</v>
      </c>
      <c r="G11" s="4">
        <v>25000</v>
      </c>
      <c r="H11" s="4">
        <v>0</v>
      </c>
      <c r="I11" s="5">
        <f t="shared" si="0"/>
        <v>100000</v>
      </c>
      <c r="J11" s="5">
        <f t="shared" si="1"/>
        <v>10000</v>
      </c>
      <c r="K11" s="4" t="s">
        <v>24</v>
      </c>
      <c r="L11" s="4" t="s">
        <v>224</v>
      </c>
      <c r="M11" s="5">
        <f t="shared" si="2"/>
        <v>110000</v>
      </c>
    </row>
    <row r="12" spans="1:13" ht="25.5">
      <c r="A12" s="4">
        <v>111</v>
      </c>
      <c r="B12" s="4" t="s">
        <v>166</v>
      </c>
      <c r="C12" s="4" t="s">
        <v>167</v>
      </c>
      <c r="D12" s="4" t="s">
        <v>201</v>
      </c>
      <c r="E12" s="4">
        <v>124545</v>
      </c>
      <c r="F12" s="4">
        <v>0</v>
      </c>
      <c r="G12" s="4">
        <v>0</v>
      </c>
      <c r="H12" s="4">
        <v>0</v>
      </c>
      <c r="I12" s="5">
        <f t="shared" si="0"/>
        <v>124545</v>
      </c>
      <c r="J12" s="5">
        <f t="shared" si="1"/>
        <v>12454.5</v>
      </c>
      <c r="K12" s="4" t="s">
        <v>37</v>
      </c>
      <c r="L12" s="4" t="s">
        <v>168</v>
      </c>
      <c r="M12" s="5">
        <f t="shared" si="2"/>
        <v>136999.5</v>
      </c>
    </row>
    <row r="13" spans="1:13" ht="25.5">
      <c r="A13" s="4">
        <v>396</v>
      </c>
      <c r="B13" s="4" t="s">
        <v>230</v>
      </c>
      <c r="C13" s="4" t="s">
        <v>231</v>
      </c>
      <c r="D13" s="4" t="s">
        <v>201</v>
      </c>
      <c r="E13" s="4">
        <v>6000</v>
      </c>
      <c r="F13" s="4">
        <v>0</v>
      </c>
      <c r="G13" s="4">
        <v>0</v>
      </c>
      <c r="H13" s="4">
        <v>0</v>
      </c>
      <c r="I13" s="5">
        <f t="shared" si="0"/>
        <v>6000</v>
      </c>
      <c r="J13" s="5">
        <f t="shared" si="1"/>
        <v>600</v>
      </c>
      <c r="K13" s="4" t="s">
        <v>37</v>
      </c>
      <c r="L13" s="4" t="s">
        <v>232</v>
      </c>
      <c r="M13" s="5">
        <f t="shared" si="2"/>
        <v>6600</v>
      </c>
    </row>
    <row r="14" spans="1:13" ht="25.5">
      <c r="A14" s="4">
        <v>488</v>
      </c>
      <c r="B14" s="4" t="s">
        <v>233</v>
      </c>
      <c r="C14" s="4" t="s">
        <v>234</v>
      </c>
      <c r="D14" s="4" t="s">
        <v>220</v>
      </c>
      <c r="E14" s="4">
        <v>18000</v>
      </c>
      <c r="F14" s="4">
        <v>0</v>
      </c>
      <c r="G14" s="4">
        <v>0</v>
      </c>
      <c r="H14" s="4">
        <v>0</v>
      </c>
      <c r="I14" s="5">
        <f t="shared" si="0"/>
        <v>18000</v>
      </c>
      <c r="J14" s="5">
        <f t="shared" si="1"/>
        <v>1800</v>
      </c>
      <c r="K14" s="4" t="s">
        <v>37</v>
      </c>
      <c r="L14" s="4" t="s">
        <v>235</v>
      </c>
      <c r="M14" s="5">
        <f t="shared" si="2"/>
        <v>19800</v>
      </c>
    </row>
    <row r="15" spans="1:13" ht="25.5">
      <c r="A15" s="4">
        <v>241</v>
      </c>
      <c r="B15" s="4" t="s">
        <v>236</v>
      </c>
      <c r="C15" s="4" t="s">
        <v>237</v>
      </c>
      <c r="D15" s="4" t="s">
        <v>220</v>
      </c>
      <c r="E15" s="4">
        <v>39095</v>
      </c>
      <c r="F15" s="4">
        <v>0</v>
      </c>
      <c r="G15" s="4">
        <v>0</v>
      </c>
      <c r="H15" s="4">
        <v>0</v>
      </c>
      <c r="I15" s="5">
        <f t="shared" si="0"/>
        <v>39095</v>
      </c>
      <c r="J15" s="5">
        <f t="shared" si="1"/>
        <v>3909.5</v>
      </c>
      <c r="K15" s="4" t="s">
        <v>175</v>
      </c>
      <c r="L15" s="4" t="s">
        <v>238</v>
      </c>
      <c r="M15" s="5">
        <f t="shared" si="2"/>
        <v>43004.5</v>
      </c>
    </row>
    <row r="16" spans="1:13" ht="25.5">
      <c r="A16" s="4">
        <v>45</v>
      </c>
      <c r="B16" s="4" t="s">
        <v>239</v>
      </c>
      <c r="C16" s="4" t="s">
        <v>240</v>
      </c>
      <c r="D16" s="4" t="s">
        <v>220</v>
      </c>
      <c r="E16" s="4">
        <v>136364</v>
      </c>
      <c r="F16" s="4">
        <v>227272</v>
      </c>
      <c r="G16" s="4">
        <v>0</v>
      </c>
      <c r="H16" s="4">
        <v>0</v>
      </c>
      <c r="I16" s="5">
        <f t="shared" si="0"/>
        <v>363636</v>
      </c>
      <c r="J16" s="5">
        <f t="shared" si="1"/>
        <v>36363.6</v>
      </c>
      <c r="K16" s="4" t="s">
        <v>41</v>
      </c>
      <c r="L16" s="4" t="s">
        <v>241</v>
      </c>
      <c r="M16" s="5">
        <f t="shared" si="2"/>
        <v>399999.6</v>
      </c>
    </row>
    <row r="17" spans="1:13" ht="12.75">
      <c r="A17" s="4">
        <v>119</v>
      </c>
      <c r="B17" s="4" t="s">
        <v>242</v>
      </c>
      <c r="C17" s="4" t="s">
        <v>243</v>
      </c>
      <c r="D17" s="4" t="s">
        <v>220</v>
      </c>
      <c r="E17" s="4">
        <v>18182</v>
      </c>
      <c r="F17" s="4">
        <v>0</v>
      </c>
      <c r="G17" s="4">
        <v>0</v>
      </c>
      <c r="H17" s="4">
        <v>0</v>
      </c>
      <c r="I17" s="5">
        <f t="shared" si="0"/>
        <v>18182</v>
      </c>
      <c r="J17" s="5">
        <f t="shared" si="1"/>
        <v>1818.2</v>
      </c>
      <c r="K17" s="4" t="s">
        <v>41</v>
      </c>
      <c r="L17" s="4" t="s">
        <v>244</v>
      </c>
      <c r="M17" s="5">
        <f t="shared" si="2"/>
        <v>20000.2</v>
      </c>
    </row>
    <row r="18" spans="1:13" ht="25.5">
      <c r="A18" s="4">
        <v>174</v>
      </c>
      <c r="B18" s="4" t="s">
        <v>245</v>
      </c>
      <c r="C18" s="4" t="s">
        <v>246</v>
      </c>
      <c r="D18" s="4" t="s">
        <v>220</v>
      </c>
      <c r="E18" s="4">
        <v>25000</v>
      </c>
      <c r="F18" s="4">
        <v>50000</v>
      </c>
      <c r="G18" s="4">
        <v>25000</v>
      </c>
      <c r="H18" s="4">
        <v>0</v>
      </c>
      <c r="I18" s="5">
        <f t="shared" si="0"/>
        <v>100000</v>
      </c>
      <c r="J18" s="5">
        <f t="shared" si="1"/>
        <v>10000</v>
      </c>
      <c r="K18" s="4" t="s">
        <v>41</v>
      </c>
      <c r="L18" s="4" t="s">
        <v>247</v>
      </c>
      <c r="M18" s="5">
        <f t="shared" si="2"/>
        <v>110000</v>
      </c>
    </row>
    <row r="19" spans="1:13" ht="25.5">
      <c r="A19" s="4">
        <v>279</v>
      </c>
      <c r="B19" s="4" t="s">
        <v>248</v>
      </c>
      <c r="C19" s="4" t="s">
        <v>249</v>
      </c>
      <c r="D19" s="4" t="s">
        <v>220</v>
      </c>
      <c r="E19" s="4">
        <v>3364</v>
      </c>
      <c r="F19" s="4">
        <v>0</v>
      </c>
      <c r="G19" s="4">
        <v>0</v>
      </c>
      <c r="H19" s="4">
        <v>0</v>
      </c>
      <c r="I19" s="5">
        <f t="shared" si="0"/>
        <v>3364</v>
      </c>
      <c r="J19" s="5">
        <f t="shared" si="1"/>
        <v>336.4</v>
      </c>
      <c r="K19" s="4" t="s">
        <v>41</v>
      </c>
      <c r="L19" s="4" t="s">
        <v>250</v>
      </c>
      <c r="M19" s="5">
        <f t="shared" si="2"/>
        <v>3700.4</v>
      </c>
    </row>
    <row r="20" spans="1:13" ht="25.5">
      <c r="A20" s="4">
        <v>550</v>
      </c>
      <c r="B20" s="4" t="s">
        <v>251</v>
      </c>
      <c r="C20" s="4" t="s">
        <v>252</v>
      </c>
      <c r="D20" s="4" t="s">
        <v>220</v>
      </c>
      <c r="E20" s="4">
        <v>4318</v>
      </c>
      <c r="F20" s="4">
        <v>0</v>
      </c>
      <c r="G20" s="4">
        <v>0</v>
      </c>
      <c r="H20" s="4">
        <v>0</v>
      </c>
      <c r="I20" s="5">
        <f t="shared" si="0"/>
        <v>4318</v>
      </c>
      <c r="J20" s="5">
        <f t="shared" si="1"/>
        <v>431.8</v>
      </c>
      <c r="K20" s="4" t="s">
        <v>41</v>
      </c>
      <c r="L20" s="4" t="s">
        <v>253</v>
      </c>
      <c r="M20" s="5">
        <f t="shared" si="2"/>
        <v>4749.8</v>
      </c>
    </row>
    <row r="21" spans="1:13" ht="12.75">
      <c r="A21" s="4">
        <v>80</v>
      </c>
      <c r="B21" s="4" t="s">
        <v>254</v>
      </c>
      <c r="C21" s="4" t="s">
        <v>255</v>
      </c>
      <c r="D21" s="4" t="s">
        <v>220</v>
      </c>
      <c r="E21" s="4">
        <v>21910</v>
      </c>
      <c r="F21" s="4">
        <v>46635</v>
      </c>
      <c r="G21" s="4">
        <v>21000</v>
      </c>
      <c r="H21" s="4">
        <v>0</v>
      </c>
      <c r="I21" s="5">
        <f t="shared" si="0"/>
        <v>89545</v>
      </c>
      <c r="J21" s="5">
        <f t="shared" si="1"/>
        <v>8954.5</v>
      </c>
      <c r="K21" s="4" t="s">
        <v>51</v>
      </c>
      <c r="L21" s="4" t="s">
        <v>256</v>
      </c>
      <c r="M21" s="5">
        <f t="shared" si="2"/>
        <v>98499.5</v>
      </c>
    </row>
    <row r="22" spans="1:13" ht="25.5">
      <c r="A22" s="4">
        <v>290</v>
      </c>
      <c r="B22" s="4" t="s">
        <v>257</v>
      </c>
      <c r="C22" s="4" t="s">
        <v>258</v>
      </c>
      <c r="D22" s="4" t="s">
        <v>201</v>
      </c>
      <c r="E22" s="4">
        <v>20000</v>
      </c>
      <c r="F22" s="4">
        <v>0</v>
      </c>
      <c r="G22" s="4">
        <v>0</v>
      </c>
      <c r="H22" s="4">
        <v>0</v>
      </c>
      <c r="I22" s="5">
        <f t="shared" si="0"/>
        <v>20000</v>
      </c>
      <c r="J22" s="5">
        <f t="shared" si="1"/>
        <v>2000</v>
      </c>
      <c r="K22" s="4" t="s">
        <v>51</v>
      </c>
      <c r="L22" s="4" t="s">
        <v>259</v>
      </c>
      <c r="M22" s="5">
        <f t="shared" si="2"/>
        <v>22000</v>
      </c>
    </row>
    <row r="23" spans="1:13" ht="25.5">
      <c r="A23" s="4">
        <v>291</v>
      </c>
      <c r="B23" s="4" t="s">
        <v>260</v>
      </c>
      <c r="C23" s="4" t="s">
        <v>261</v>
      </c>
      <c r="D23" s="4" t="s">
        <v>201</v>
      </c>
      <c r="E23" s="4">
        <v>48500</v>
      </c>
      <c r="F23" s="4">
        <v>48500</v>
      </c>
      <c r="G23" s="4">
        <v>0</v>
      </c>
      <c r="H23" s="4">
        <v>0</v>
      </c>
      <c r="I23" s="5">
        <f t="shared" si="0"/>
        <v>97000</v>
      </c>
      <c r="J23" s="5">
        <f t="shared" si="1"/>
        <v>9700</v>
      </c>
      <c r="K23" s="4" t="s">
        <v>51</v>
      </c>
      <c r="L23" s="4" t="s">
        <v>52</v>
      </c>
      <c r="M23" s="5">
        <f t="shared" si="2"/>
        <v>106700</v>
      </c>
    </row>
    <row r="24" spans="1:13" ht="25.5">
      <c r="A24" s="4">
        <v>410</v>
      </c>
      <c r="B24" s="4" t="s">
        <v>262</v>
      </c>
      <c r="C24" s="4" t="s">
        <v>263</v>
      </c>
      <c r="D24" s="4" t="s">
        <v>220</v>
      </c>
      <c r="E24" s="4">
        <v>4518</v>
      </c>
      <c r="F24" s="4">
        <v>0</v>
      </c>
      <c r="G24" s="4">
        <v>0</v>
      </c>
      <c r="H24" s="4">
        <v>0</v>
      </c>
      <c r="I24" s="5">
        <f t="shared" si="0"/>
        <v>4518</v>
      </c>
      <c r="J24" s="5">
        <f t="shared" si="1"/>
        <v>451.8</v>
      </c>
      <c r="K24" s="4" t="s">
        <v>51</v>
      </c>
      <c r="L24" s="4" t="s">
        <v>264</v>
      </c>
      <c r="M24" s="5">
        <f t="shared" si="2"/>
        <v>4969.8</v>
      </c>
    </row>
    <row r="25" spans="1:13" ht="12.75">
      <c r="A25" s="8">
        <v>569</v>
      </c>
      <c r="B25" s="8" t="s">
        <v>265</v>
      </c>
      <c r="C25" s="8" t="s">
        <v>266</v>
      </c>
      <c r="D25" s="8" t="s">
        <v>201</v>
      </c>
      <c r="E25" s="8">
        <v>5938</v>
      </c>
      <c r="F25" s="8">
        <v>0</v>
      </c>
      <c r="G25" s="8">
        <v>0</v>
      </c>
      <c r="H25" s="8">
        <v>0</v>
      </c>
      <c r="I25" s="9">
        <f>SUM(E25:H25)</f>
        <v>5938</v>
      </c>
      <c r="J25" s="9">
        <f t="shared" si="1"/>
        <v>593.8</v>
      </c>
      <c r="K25" s="8" t="s">
        <v>51</v>
      </c>
      <c r="L25" s="8" t="s">
        <v>267</v>
      </c>
      <c r="M25" s="9">
        <f t="shared" si="2"/>
        <v>6531.8</v>
      </c>
    </row>
  </sheetData>
  <printOptions/>
  <pageMargins left="0.75" right="0.75" top="0.6" bottom="0.4" header="0.5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C29">
      <selection activeCell="M13" sqref="M13"/>
    </sheetView>
  </sheetViews>
  <sheetFormatPr defaultColWidth="9.140625" defaultRowHeight="12.75"/>
  <cols>
    <col min="1" max="1" width="7.8515625" style="1" hidden="1" customWidth="1"/>
    <col min="2" max="2" width="40.7109375" style="1" customWidth="1"/>
    <col min="3" max="3" width="43.7109375" style="1" customWidth="1"/>
    <col min="4" max="4" width="0" style="1" hidden="1" customWidth="1"/>
    <col min="5" max="5" width="5.7109375" style="1" bestFit="1" customWidth="1"/>
    <col min="6" max="6" width="18.8515625" style="1" bestFit="1" customWidth="1"/>
    <col min="7" max="12" width="0" style="1" hidden="1" customWidth="1"/>
    <col min="13" max="16384" width="9.140625" style="1" customWidth="1"/>
  </cols>
  <sheetData>
    <row r="1" spans="1:13" ht="25.5">
      <c r="A1" s="6" t="s">
        <v>369</v>
      </c>
      <c r="B1" s="6" t="s">
        <v>0</v>
      </c>
      <c r="C1" s="6" t="s">
        <v>364</v>
      </c>
      <c r="D1" s="6" t="s">
        <v>2</v>
      </c>
      <c r="E1" s="6" t="s">
        <v>7</v>
      </c>
      <c r="F1" s="6" t="s">
        <v>8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375</v>
      </c>
      <c r="L1" s="7" t="s">
        <v>366</v>
      </c>
      <c r="M1" s="7" t="s">
        <v>368</v>
      </c>
    </row>
    <row r="2" spans="1:13" ht="25.5">
      <c r="A2" s="4">
        <v>143</v>
      </c>
      <c r="B2" s="4" t="s">
        <v>268</v>
      </c>
      <c r="C2" s="4" t="s">
        <v>269</v>
      </c>
      <c r="D2" s="4" t="s">
        <v>270</v>
      </c>
      <c r="E2" s="4" t="s">
        <v>11</v>
      </c>
      <c r="F2" s="4" t="s">
        <v>271</v>
      </c>
      <c r="G2" s="5">
        <v>181818</v>
      </c>
      <c r="H2" s="5">
        <v>181818</v>
      </c>
      <c r="I2" s="5">
        <v>0</v>
      </c>
      <c r="J2" s="5">
        <v>0</v>
      </c>
      <c r="K2" s="5">
        <f>SUM(G2:J2)</f>
        <v>363636</v>
      </c>
      <c r="L2" s="5">
        <f>SUM(K2/10)</f>
        <v>36363.6</v>
      </c>
      <c r="M2" s="5">
        <f>SUM(K2:L2)</f>
        <v>399999.6</v>
      </c>
    </row>
    <row r="3" spans="1:13" ht="12.75">
      <c r="A3" s="4">
        <v>195</v>
      </c>
      <c r="B3" s="4" t="s">
        <v>272</v>
      </c>
      <c r="C3" s="4" t="s">
        <v>273</v>
      </c>
      <c r="D3" s="4" t="s">
        <v>274</v>
      </c>
      <c r="E3" s="4" t="s">
        <v>11</v>
      </c>
      <c r="F3" s="4" t="s">
        <v>275</v>
      </c>
      <c r="G3" s="5">
        <v>32790</v>
      </c>
      <c r="H3" s="5">
        <v>0</v>
      </c>
      <c r="I3" s="5">
        <v>0</v>
      </c>
      <c r="J3" s="5">
        <v>0</v>
      </c>
      <c r="K3" s="5">
        <f aca="true" t="shared" si="0" ref="K3:K35">SUM(G3:J3)</f>
        <v>32790</v>
      </c>
      <c r="L3" s="5">
        <f aca="true" t="shared" si="1" ref="L3:L35">SUM(K3/10)</f>
        <v>3279</v>
      </c>
      <c r="M3" s="5">
        <f aca="true" t="shared" si="2" ref="M3:M35">SUM(K3:L3)</f>
        <v>36069</v>
      </c>
    </row>
    <row r="4" spans="1:13" ht="25.5">
      <c r="A4" s="4">
        <v>228</v>
      </c>
      <c r="B4" s="4" t="s">
        <v>276</v>
      </c>
      <c r="C4" s="4" t="s">
        <v>277</v>
      </c>
      <c r="D4" s="4" t="s">
        <v>274</v>
      </c>
      <c r="E4" s="4" t="s">
        <v>11</v>
      </c>
      <c r="F4" s="4" t="s">
        <v>278</v>
      </c>
      <c r="G4" s="5">
        <v>14000</v>
      </c>
      <c r="H4" s="5">
        <v>0</v>
      </c>
      <c r="I4" s="5">
        <v>0</v>
      </c>
      <c r="J4" s="5">
        <v>0</v>
      </c>
      <c r="K4" s="5">
        <f t="shared" si="0"/>
        <v>14000</v>
      </c>
      <c r="L4" s="5">
        <f t="shared" si="1"/>
        <v>1400</v>
      </c>
      <c r="M4" s="5">
        <f t="shared" si="2"/>
        <v>15400</v>
      </c>
    </row>
    <row r="5" spans="1:13" ht="25.5">
      <c r="A5" s="4">
        <v>253</v>
      </c>
      <c r="B5" s="4" t="s">
        <v>279</v>
      </c>
      <c r="C5" s="4" t="s">
        <v>280</v>
      </c>
      <c r="D5" s="4" t="s">
        <v>270</v>
      </c>
      <c r="E5" s="4" t="s">
        <v>11</v>
      </c>
      <c r="F5" s="4" t="s">
        <v>281</v>
      </c>
      <c r="G5" s="5">
        <v>25000</v>
      </c>
      <c r="H5" s="5">
        <v>0</v>
      </c>
      <c r="I5" s="5">
        <v>0</v>
      </c>
      <c r="J5" s="5">
        <v>0</v>
      </c>
      <c r="K5" s="5">
        <f t="shared" si="0"/>
        <v>25000</v>
      </c>
      <c r="L5" s="5">
        <f t="shared" si="1"/>
        <v>2500</v>
      </c>
      <c r="M5" s="5">
        <f t="shared" si="2"/>
        <v>27500</v>
      </c>
    </row>
    <row r="6" spans="1:13" ht="25.5">
      <c r="A6" s="4">
        <v>276</v>
      </c>
      <c r="B6" s="4" t="s">
        <v>282</v>
      </c>
      <c r="C6" s="4" t="s">
        <v>283</v>
      </c>
      <c r="D6" s="4" t="s">
        <v>270</v>
      </c>
      <c r="E6" s="4" t="s">
        <v>11</v>
      </c>
      <c r="F6" s="4" t="s">
        <v>284</v>
      </c>
      <c r="G6" s="5">
        <v>63975</v>
      </c>
      <c r="H6" s="5">
        <v>16078</v>
      </c>
      <c r="I6" s="5">
        <v>16078</v>
      </c>
      <c r="J6" s="5">
        <v>0</v>
      </c>
      <c r="K6" s="5">
        <f t="shared" si="0"/>
        <v>96131</v>
      </c>
      <c r="L6" s="5">
        <f t="shared" si="1"/>
        <v>9613.1</v>
      </c>
      <c r="M6" s="5">
        <f t="shared" si="2"/>
        <v>105744.1</v>
      </c>
    </row>
    <row r="7" spans="1:13" ht="12.75">
      <c r="A7" s="4">
        <v>294</v>
      </c>
      <c r="B7" s="4" t="s">
        <v>285</v>
      </c>
      <c r="C7" s="4" t="s">
        <v>286</v>
      </c>
      <c r="D7" s="4" t="s">
        <v>274</v>
      </c>
      <c r="E7" s="4" t="s">
        <v>11</v>
      </c>
      <c r="F7" s="4" t="s">
        <v>287</v>
      </c>
      <c r="G7" s="5">
        <v>25455</v>
      </c>
      <c r="H7" s="5">
        <v>24545</v>
      </c>
      <c r="I7" s="5">
        <v>0</v>
      </c>
      <c r="J7" s="5">
        <v>0</v>
      </c>
      <c r="K7" s="5">
        <f t="shared" si="0"/>
        <v>50000</v>
      </c>
      <c r="L7" s="5">
        <f t="shared" si="1"/>
        <v>5000</v>
      </c>
      <c r="M7" s="5">
        <f t="shared" si="2"/>
        <v>55000</v>
      </c>
    </row>
    <row r="8" spans="1:13" ht="25.5">
      <c r="A8" s="4">
        <v>299</v>
      </c>
      <c r="B8" s="4" t="s">
        <v>288</v>
      </c>
      <c r="C8" s="4" t="s">
        <v>289</v>
      </c>
      <c r="D8" s="4" t="s">
        <v>274</v>
      </c>
      <c r="E8" s="4" t="s">
        <v>11</v>
      </c>
      <c r="F8" s="4" t="s">
        <v>290</v>
      </c>
      <c r="G8" s="5">
        <v>33864</v>
      </c>
      <c r="H8" s="5">
        <v>58636</v>
      </c>
      <c r="I8" s="5">
        <v>0</v>
      </c>
      <c r="J8" s="5">
        <v>0</v>
      </c>
      <c r="K8" s="5">
        <f t="shared" si="0"/>
        <v>92500</v>
      </c>
      <c r="L8" s="5">
        <f t="shared" si="1"/>
        <v>9250</v>
      </c>
      <c r="M8" s="5">
        <f t="shared" si="2"/>
        <v>101750</v>
      </c>
    </row>
    <row r="9" spans="1:13" ht="25.5">
      <c r="A9" s="4">
        <v>351</v>
      </c>
      <c r="B9" s="4" t="s">
        <v>291</v>
      </c>
      <c r="C9" s="4" t="s">
        <v>292</v>
      </c>
      <c r="D9" s="4" t="s">
        <v>270</v>
      </c>
      <c r="E9" s="4" t="s">
        <v>11</v>
      </c>
      <c r="F9" s="4" t="s">
        <v>271</v>
      </c>
      <c r="G9" s="5">
        <v>50000</v>
      </c>
      <c r="H9" s="5">
        <v>0</v>
      </c>
      <c r="I9" s="5">
        <v>0</v>
      </c>
      <c r="J9" s="5">
        <v>0</v>
      </c>
      <c r="K9" s="5">
        <f t="shared" si="0"/>
        <v>50000</v>
      </c>
      <c r="L9" s="5">
        <f t="shared" si="1"/>
        <v>5000</v>
      </c>
      <c r="M9" s="5">
        <f t="shared" si="2"/>
        <v>55000</v>
      </c>
    </row>
    <row r="10" spans="1:13" ht="12.75">
      <c r="A10" s="4">
        <v>386</v>
      </c>
      <c r="B10" s="4" t="s">
        <v>293</v>
      </c>
      <c r="C10" s="4" t="s">
        <v>294</v>
      </c>
      <c r="D10" s="4" t="s">
        <v>274</v>
      </c>
      <c r="E10" s="4" t="s">
        <v>11</v>
      </c>
      <c r="F10" s="4" t="s">
        <v>295</v>
      </c>
      <c r="G10" s="5">
        <v>35000</v>
      </c>
      <c r="H10" s="5">
        <v>10900</v>
      </c>
      <c r="I10" s="5">
        <v>0</v>
      </c>
      <c r="J10" s="5">
        <v>0</v>
      </c>
      <c r="K10" s="5">
        <f t="shared" si="0"/>
        <v>45900</v>
      </c>
      <c r="L10" s="5">
        <f t="shared" si="1"/>
        <v>4590</v>
      </c>
      <c r="M10" s="5">
        <f t="shared" si="2"/>
        <v>50490</v>
      </c>
    </row>
    <row r="11" spans="1:13" ht="12.75">
      <c r="A11" s="4">
        <v>458</v>
      </c>
      <c r="B11" s="4" t="s">
        <v>296</v>
      </c>
      <c r="C11" s="4" t="s">
        <v>297</v>
      </c>
      <c r="D11" s="4" t="s">
        <v>298</v>
      </c>
      <c r="E11" s="4" t="s">
        <v>11</v>
      </c>
      <c r="F11" s="4" t="s">
        <v>299</v>
      </c>
      <c r="G11" s="5">
        <v>28008</v>
      </c>
      <c r="H11" s="5">
        <v>0</v>
      </c>
      <c r="I11" s="5">
        <v>0</v>
      </c>
      <c r="J11" s="5">
        <v>0</v>
      </c>
      <c r="K11" s="5">
        <f t="shared" si="0"/>
        <v>28008</v>
      </c>
      <c r="L11" s="5">
        <f t="shared" si="1"/>
        <v>2800.8</v>
      </c>
      <c r="M11" s="5">
        <v>28005</v>
      </c>
    </row>
    <row r="12" spans="1:13" ht="25.5">
      <c r="A12" s="4">
        <v>622</v>
      </c>
      <c r="B12" s="4" t="s">
        <v>300</v>
      </c>
      <c r="C12" s="4" t="s">
        <v>301</v>
      </c>
      <c r="D12" s="4" t="s">
        <v>274</v>
      </c>
      <c r="E12" s="4" t="s">
        <v>11</v>
      </c>
      <c r="F12" s="4" t="s">
        <v>302</v>
      </c>
      <c r="G12" s="5">
        <v>8000</v>
      </c>
      <c r="H12" s="5">
        <v>0</v>
      </c>
      <c r="I12" s="5">
        <v>0</v>
      </c>
      <c r="J12" s="5">
        <v>0</v>
      </c>
      <c r="K12" s="5">
        <f t="shared" si="0"/>
        <v>8000</v>
      </c>
      <c r="L12" s="5">
        <f t="shared" si="1"/>
        <v>800</v>
      </c>
      <c r="M12" s="5">
        <f t="shared" si="2"/>
        <v>8800</v>
      </c>
    </row>
    <row r="13" spans="1:13" ht="25.5">
      <c r="A13" s="4">
        <v>133</v>
      </c>
      <c r="B13" s="4" t="s">
        <v>303</v>
      </c>
      <c r="C13" s="4" t="s">
        <v>304</v>
      </c>
      <c r="D13" s="4" t="s">
        <v>274</v>
      </c>
      <c r="E13" s="4" t="s">
        <v>17</v>
      </c>
      <c r="F13" s="4" t="s">
        <v>305</v>
      </c>
      <c r="G13" s="5">
        <v>29527</v>
      </c>
      <c r="H13" s="5">
        <v>0</v>
      </c>
      <c r="I13" s="5">
        <v>0</v>
      </c>
      <c r="J13" s="5">
        <v>0</v>
      </c>
      <c r="K13" s="5">
        <f t="shared" si="0"/>
        <v>29527</v>
      </c>
      <c r="L13" s="5">
        <f t="shared" si="1"/>
        <v>2952.7</v>
      </c>
      <c r="M13" s="5">
        <f t="shared" si="2"/>
        <v>32479.7</v>
      </c>
    </row>
    <row r="14" spans="1:13" ht="25.5">
      <c r="A14" s="4">
        <v>208</v>
      </c>
      <c r="B14" s="4" t="s">
        <v>306</v>
      </c>
      <c r="C14" s="4" t="s">
        <v>307</v>
      </c>
      <c r="D14" s="4" t="s">
        <v>270</v>
      </c>
      <c r="E14" s="4" t="s">
        <v>17</v>
      </c>
      <c r="F14" s="4" t="s">
        <v>308</v>
      </c>
      <c r="G14" s="5">
        <v>45455</v>
      </c>
      <c r="H14" s="5">
        <v>454545</v>
      </c>
      <c r="I14" s="5">
        <v>0</v>
      </c>
      <c r="J14" s="5">
        <v>0</v>
      </c>
      <c r="K14" s="5">
        <f t="shared" si="0"/>
        <v>500000</v>
      </c>
      <c r="L14" s="5">
        <f t="shared" si="1"/>
        <v>50000</v>
      </c>
      <c r="M14" s="5">
        <f t="shared" si="2"/>
        <v>550000</v>
      </c>
    </row>
    <row r="15" spans="1:13" ht="25.5">
      <c r="A15" s="4">
        <v>728</v>
      </c>
      <c r="B15" s="4" t="s">
        <v>309</v>
      </c>
      <c r="C15" s="4" t="s">
        <v>310</v>
      </c>
      <c r="D15" s="4" t="s">
        <v>274</v>
      </c>
      <c r="E15" s="4" t="s">
        <v>17</v>
      </c>
      <c r="F15" s="4" t="s">
        <v>305</v>
      </c>
      <c r="G15" s="5">
        <v>52921</v>
      </c>
      <c r="H15" s="5">
        <v>45592</v>
      </c>
      <c r="I15" s="5">
        <v>0</v>
      </c>
      <c r="J15" s="5">
        <v>0</v>
      </c>
      <c r="K15" s="5">
        <f t="shared" si="0"/>
        <v>98513</v>
      </c>
      <c r="L15" s="5">
        <f t="shared" si="1"/>
        <v>9851.3</v>
      </c>
      <c r="M15" s="5">
        <f t="shared" si="2"/>
        <v>108364.3</v>
      </c>
    </row>
    <row r="16" spans="1:13" ht="25.5">
      <c r="A16" s="4">
        <v>3</v>
      </c>
      <c r="B16" s="4" t="s">
        <v>311</v>
      </c>
      <c r="C16" s="4" t="s">
        <v>312</v>
      </c>
      <c r="D16" s="4" t="s">
        <v>270</v>
      </c>
      <c r="E16" s="4" t="s">
        <v>24</v>
      </c>
      <c r="F16" s="4" t="s">
        <v>313</v>
      </c>
      <c r="G16" s="5">
        <v>44500</v>
      </c>
      <c r="H16" s="5">
        <v>22500</v>
      </c>
      <c r="I16" s="5">
        <v>22500</v>
      </c>
      <c r="J16" s="5">
        <v>0</v>
      </c>
      <c r="K16" s="5">
        <f t="shared" si="0"/>
        <v>89500</v>
      </c>
      <c r="L16" s="5">
        <f t="shared" si="1"/>
        <v>8950</v>
      </c>
      <c r="M16" s="5">
        <v>97900</v>
      </c>
    </row>
    <row r="17" spans="1:13" ht="25.5">
      <c r="A17" s="4">
        <v>30</v>
      </c>
      <c r="B17" s="4" t="s">
        <v>72</v>
      </c>
      <c r="C17" s="4" t="s">
        <v>73</v>
      </c>
      <c r="D17" s="4" t="s">
        <v>270</v>
      </c>
      <c r="E17" s="4" t="s">
        <v>24</v>
      </c>
      <c r="F17" s="4" t="s">
        <v>74</v>
      </c>
      <c r="G17" s="5">
        <v>182000</v>
      </c>
      <c r="H17" s="5">
        <v>225000</v>
      </c>
      <c r="I17" s="5">
        <v>46181</v>
      </c>
      <c r="J17" s="5">
        <v>0</v>
      </c>
      <c r="K17" s="5">
        <f t="shared" si="0"/>
        <v>453181</v>
      </c>
      <c r="L17" s="5">
        <f t="shared" si="1"/>
        <v>45318.1</v>
      </c>
      <c r="M17" s="5">
        <f t="shared" si="2"/>
        <v>498499.1</v>
      </c>
    </row>
    <row r="18" spans="1:13" ht="12.75">
      <c r="A18" s="4">
        <v>123</v>
      </c>
      <c r="B18" s="4" t="s">
        <v>314</v>
      </c>
      <c r="C18" s="4" t="s">
        <v>315</v>
      </c>
      <c r="D18" s="4" t="s">
        <v>298</v>
      </c>
      <c r="E18" s="4" t="s">
        <v>24</v>
      </c>
      <c r="F18" s="4" t="s">
        <v>316</v>
      </c>
      <c r="G18" s="5">
        <v>50000</v>
      </c>
      <c r="H18" s="5">
        <v>25000</v>
      </c>
      <c r="I18" s="5">
        <v>25000</v>
      </c>
      <c r="J18" s="5">
        <v>0</v>
      </c>
      <c r="K18" s="5">
        <f t="shared" si="0"/>
        <v>100000</v>
      </c>
      <c r="L18" s="5">
        <f t="shared" si="1"/>
        <v>10000</v>
      </c>
      <c r="M18" s="5">
        <f t="shared" si="2"/>
        <v>110000</v>
      </c>
    </row>
    <row r="19" spans="1:13" ht="12.75">
      <c r="A19" s="4">
        <v>186</v>
      </c>
      <c r="B19" s="4" t="s">
        <v>317</v>
      </c>
      <c r="C19" s="4" t="s">
        <v>318</v>
      </c>
      <c r="D19" s="4" t="s">
        <v>274</v>
      </c>
      <c r="E19" s="4" t="s">
        <v>24</v>
      </c>
      <c r="F19" s="4" t="s">
        <v>76</v>
      </c>
      <c r="G19" s="5">
        <v>22096</v>
      </c>
      <c r="H19" s="5">
        <v>22096</v>
      </c>
      <c r="I19" s="5">
        <v>0</v>
      </c>
      <c r="J19" s="5">
        <v>0</v>
      </c>
      <c r="K19" s="5">
        <f t="shared" si="0"/>
        <v>44192</v>
      </c>
      <c r="L19" s="5">
        <f t="shared" si="1"/>
        <v>4419.2</v>
      </c>
      <c r="M19" s="5">
        <f t="shared" si="2"/>
        <v>48611.2</v>
      </c>
    </row>
    <row r="20" spans="1:13" ht="12.75">
      <c r="A20" s="4">
        <v>427</v>
      </c>
      <c r="B20" s="4" t="s">
        <v>319</v>
      </c>
      <c r="C20" s="4" t="s">
        <v>320</v>
      </c>
      <c r="D20" s="4" t="s">
        <v>274</v>
      </c>
      <c r="E20" s="4" t="s">
        <v>24</v>
      </c>
      <c r="F20" s="4" t="s">
        <v>321</v>
      </c>
      <c r="G20" s="5">
        <v>4545</v>
      </c>
      <c r="H20" s="5">
        <v>0</v>
      </c>
      <c r="I20" s="5">
        <v>0</v>
      </c>
      <c r="J20" s="5">
        <v>0</v>
      </c>
      <c r="K20" s="5">
        <f t="shared" si="0"/>
        <v>4545</v>
      </c>
      <c r="L20" s="5">
        <f t="shared" si="1"/>
        <v>454.5</v>
      </c>
      <c r="M20" s="5">
        <f t="shared" si="2"/>
        <v>4999.5</v>
      </c>
    </row>
    <row r="21" spans="1:13" ht="25.5">
      <c r="A21" s="4">
        <v>116</v>
      </c>
      <c r="B21" s="4" t="s">
        <v>322</v>
      </c>
      <c r="C21" s="4" t="s">
        <v>323</v>
      </c>
      <c r="D21" s="4" t="s">
        <v>270</v>
      </c>
      <c r="E21" s="4" t="s">
        <v>175</v>
      </c>
      <c r="F21" s="4" t="s">
        <v>324</v>
      </c>
      <c r="G21" s="5">
        <v>36954</v>
      </c>
      <c r="H21" s="5">
        <v>24446</v>
      </c>
      <c r="I21" s="5">
        <v>0</v>
      </c>
      <c r="J21" s="5">
        <v>0</v>
      </c>
      <c r="K21" s="5">
        <f t="shared" si="0"/>
        <v>61400</v>
      </c>
      <c r="L21" s="5">
        <f t="shared" si="1"/>
        <v>6140</v>
      </c>
      <c r="M21" s="5">
        <f t="shared" si="2"/>
        <v>67540</v>
      </c>
    </row>
    <row r="22" spans="1:13" ht="12.75">
      <c r="A22" s="4">
        <v>192</v>
      </c>
      <c r="B22" s="4" t="s">
        <v>325</v>
      </c>
      <c r="C22" s="4" t="s">
        <v>326</v>
      </c>
      <c r="D22" s="4" t="s">
        <v>274</v>
      </c>
      <c r="E22" s="4" t="s">
        <v>175</v>
      </c>
      <c r="F22" s="4" t="s">
        <v>327</v>
      </c>
      <c r="G22" s="5">
        <v>9091</v>
      </c>
      <c r="H22" s="5">
        <v>0</v>
      </c>
      <c r="I22" s="5">
        <v>0</v>
      </c>
      <c r="J22" s="5">
        <v>0</v>
      </c>
      <c r="K22" s="5">
        <f t="shared" si="0"/>
        <v>9091</v>
      </c>
      <c r="L22" s="5">
        <f t="shared" si="1"/>
        <v>909.1</v>
      </c>
      <c r="M22" s="5">
        <f t="shared" si="2"/>
        <v>10000.1</v>
      </c>
    </row>
    <row r="23" spans="1:13" ht="25.5">
      <c r="A23" s="4">
        <v>269</v>
      </c>
      <c r="B23" s="4" t="s">
        <v>328</v>
      </c>
      <c r="C23" s="4" t="s">
        <v>329</v>
      </c>
      <c r="D23" s="4" t="s">
        <v>274</v>
      </c>
      <c r="E23" s="4" t="s">
        <v>175</v>
      </c>
      <c r="F23" s="4" t="s">
        <v>330</v>
      </c>
      <c r="G23" s="5">
        <v>65545</v>
      </c>
      <c r="H23" s="5">
        <v>0</v>
      </c>
      <c r="I23" s="5">
        <v>0</v>
      </c>
      <c r="J23" s="5">
        <v>0</v>
      </c>
      <c r="K23" s="5">
        <f t="shared" si="0"/>
        <v>65545</v>
      </c>
      <c r="L23" s="5">
        <f t="shared" si="1"/>
        <v>6554.5</v>
      </c>
      <c r="M23" s="5">
        <f t="shared" si="2"/>
        <v>72099.5</v>
      </c>
    </row>
    <row r="24" spans="1:13" ht="25.5">
      <c r="A24" s="4">
        <v>62</v>
      </c>
      <c r="B24" s="4" t="s">
        <v>46</v>
      </c>
      <c r="C24" s="4" t="s">
        <v>47</v>
      </c>
      <c r="D24" s="4" t="s">
        <v>270</v>
      </c>
      <c r="E24" s="4" t="s">
        <v>41</v>
      </c>
      <c r="F24" s="4" t="s">
        <v>48</v>
      </c>
      <c r="G24" s="5">
        <v>93545</v>
      </c>
      <c r="H24" s="5">
        <v>75818</v>
      </c>
      <c r="I24" s="5">
        <v>0</v>
      </c>
      <c r="J24" s="5">
        <v>0</v>
      </c>
      <c r="K24" s="5">
        <f t="shared" si="0"/>
        <v>169363</v>
      </c>
      <c r="L24" s="5">
        <f t="shared" si="1"/>
        <v>16936.3</v>
      </c>
      <c r="M24" s="5">
        <f t="shared" si="2"/>
        <v>186299.3</v>
      </c>
    </row>
    <row r="25" spans="1:13" ht="25.5">
      <c r="A25" s="4">
        <v>194</v>
      </c>
      <c r="B25" s="4" t="s">
        <v>331</v>
      </c>
      <c r="C25" s="4" t="s">
        <v>332</v>
      </c>
      <c r="D25" s="4" t="s">
        <v>270</v>
      </c>
      <c r="E25" s="4" t="s">
        <v>41</v>
      </c>
      <c r="F25" s="4" t="s">
        <v>333</v>
      </c>
      <c r="G25" s="5">
        <v>31819</v>
      </c>
      <c r="H25" s="5">
        <v>63636</v>
      </c>
      <c r="I25" s="5">
        <v>63636</v>
      </c>
      <c r="J25" s="5">
        <v>31819</v>
      </c>
      <c r="K25" s="5">
        <f t="shared" si="0"/>
        <v>190910</v>
      </c>
      <c r="L25" s="5">
        <f t="shared" si="1"/>
        <v>19091</v>
      </c>
      <c r="M25" s="5">
        <f t="shared" si="2"/>
        <v>210001</v>
      </c>
    </row>
    <row r="26" spans="1:13" ht="12.75">
      <c r="A26" s="4">
        <v>261</v>
      </c>
      <c r="B26" s="4" t="s">
        <v>334</v>
      </c>
      <c r="C26" s="4" t="s">
        <v>335</v>
      </c>
      <c r="D26" s="4" t="s">
        <v>298</v>
      </c>
      <c r="E26" s="4" t="s">
        <v>41</v>
      </c>
      <c r="F26" s="4" t="s">
        <v>336</v>
      </c>
      <c r="G26" s="5">
        <v>50000</v>
      </c>
      <c r="H26" s="5">
        <v>50000</v>
      </c>
      <c r="I26" s="5">
        <v>0</v>
      </c>
      <c r="J26" s="5">
        <v>0</v>
      </c>
      <c r="K26" s="5">
        <f t="shared" si="0"/>
        <v>100000</v>
      </c>
      <c r="L26" s="5">
        <f t="shared" si="1"/>
        <v>10000</v>
      </c>
      <c r="M26" s="5">
        <f t="shared" si="2"/>
        <v>110000</v>
      </c>
    </row>
    <row r="27" spans="1:13" ht="25.5">
      <c r="A27" s="4">
        <v>281</v>
      </c>
      <c r="B27" s="4" t="s">
        <v>337</v>
      </c>
      <c r="C27" s="4" t="s">
        <v>338</v>
      </c>
      <c r="D27" s="4" t="s">
        <v>274</v>
      </c>
      <c r="E27" s="4" t="s">
        <v>41</v>
      </c>
      <c r="F27" s="4" t="s">
        <v>339</v>
      </c>
      <c r="G27" s="5">
        <v>3636</v>
      </c>
      <c r="H27" s="5">
        <v>13182</v>
      </c>
      <c r="I27" s="5">
        <v>0</v>
      </c>
      <c r="J27" s="5">
        <v>0</v>
      </c>
      <c r="K27" s="5">
        <f t="shared" si="0"/>
        <v>16818</v>
      </c>
      <c r="L27" s="5">
        <f t="shared" si="1"/>
        <v>1681.8</v>
      </c>
      <c r="M27" s="5">
        <f t="shared" si="2"/>
        <v>18499.8</v>
      </c>
    </row>
    <row r="28" spans="1:13" ht="25.5">
      <c r="A28" s="4">
        <v>330</v>
      </c>
      <c r="B28" s="4" t="s">
        <v>340</v>
      </c>
      <c r="C28" s="4" t="s">
        <v>341</v>
      </c>
      <c r="D28" s="4" t="s">
        <v>342</v>
      </c>
      <c r="E28" s="4" t="s">
        <v>41</v>
      </c>
      <c r="F28" s="4" t="s">
        <v>343</v>
      </c>
      <c r="G28" s="5">
        <v>415943</v>
      </c>
      <c r="H28" s="5">
        <v>84057</v>
      </c>
      <c r="I28" s="5">
        <v>0</v>
      </c>
      <c r="J28" s="5">
        <v>0</v>
      </c>
      <c r="K28" s="5">
        <f t="shared" si="0"/>
        <v>500000</v>
      </c>
      <c r="L28" s="5">
        <f t="shared" si="1"/>
        <v>50000</v>
      </c>
      <c r="M28" s="5">
        <f t="shared" si="2"/>
        <v>550000</v>
      </c>
    </row>
    <row r="29" spans="1:13" ht="25.5">
      <c r="A29" s="4">
        <v>332</v>
      </c>
      <c r="B29" s="4" t="s">
        <v>344</v>
      </c>
      <c r="C29" s="4" t="s">
        <v>345</v>
      </c>
      <c r="D29" s="4" t="s">
        <v>298</v>
      </c>
      <c r="E29" s="4" t="s">
        <v>41</v>
      </c>
      <c r="F29" s="4" t="s">
        <v>346</v>
      </c>
      <c r="G29" s="5">
        <v>6020</v>
      </c>
      <c r="H29" s="5">
        <v>0</v>
      </c>
      <c r="I29" s="5">
        <v>0</v>
      </c>
      <c r="J29" s="5">
        <v>0</v>
      </c>
      <c r="K29" s="5">
        <f t="shared" si="0"/>
        <v>6020</v>
      </c>
      <c r="L29" s="5">
        <f t="shared" si="1"/>
        <v>602</v>
      </c>
      <c r="M29" s="5">
        <f t="shared" si="2"/>
        <v>6622</v>
      </c>
    </row>
    <row r="30" spans="1:13" ht="12.75">
      <c r="A30" s="4">
        <v>379</v>
      </c>
      <c r="B30" s="4" t="s">
        <v>347</v>
      </c>
      <c r="C30" s="4" t="s">
        <v>348</v>
      </c>
      <c r="D30" s="4" t="s">
        <v>298</v>
      </c>
      <c r="E30" s="4" t="s">
        <v>41</v>
      </c>
      <c r="F30" s="4" t="s">
        <v>349</v>
      </c>
      <c r="G30" s="5">
        <v>13636</v>
      </c>
      <c r="H30" s="5">
        <v>0</v>
      </c>
      <c r="I30" s="5">
        <v>0</v>
      </c>
      <c r="J30" s="5">
        <v>0</v>
      </c>
      <c r="K30" s="5">
        <f t="shared" si="0"/>
        <v>13636</v>
      </c>
      <c r="L30" s="5">
        <f t="shared" si="1"/>
        <v>1363.6</v>
      </c>
      <c r="M30" s="5">
        <f t="shared" si="2"/>
        <v>14999.6</v>
      </c>
    </row>
    <row r="31" spans="1:13" ht="25.5">
      <c r="A31" s="4">
        <v>135</v>
      </c>
      <c r="B31" s="4" t="s">
        <v>350</v>
      </c>
      <c r="C31" s="4" t="s">
        <v>351</v>
      </c>
      <c r="D31" s="4" t="s">
        <v>270</v>
      </c>
      <c r="E31" s="4" t="s">
        <v>51</v>
      </c>
      <c r="F31" s="4" t="s">
        <v>352</v>
      </c>
      <c r="G31" s="5">
        <v>65000</v>
      </c>
      <c r="H31" s="5">
        <v>60000</v>
      </c>
      <c r="I31" s="5">
        <v>0</v>
      </c>
      <c r="J31" s="5">
        <v>0</v>
      </c>
      <c r="K31" s="5">
        <f t="shared" si="0"/>
        <v>125000</v>
      </c>
      <c r="L31" s="5">
        <f t="shared" si="1"/>
        <v>12500</v>
      </c>
      <c r="M31" s="5">
        <f t="shared" si="2"/>
        <v>137500</v>
      </c>
    </row>
    <row r="32" spans="1:13" ht="12.75">
      <c r="A32" s="4">
        <v>166</v>
      </c>
      <c r="B32" s="4" t="s">
        <v>353</v>
      </c>
      <c r="C32" s="4" t="s">
        <v>353</v>
      </c>
      <c r="D32" s="4" t="s">
        <v>274</v>
      </c>
      <c r="E32" s="4" t="s">
        <v>51</v>
      </c>
      <c r="F32" s="4" t="s">
        <v>354</v>
      </c>
      <c r="G32" s="5">
        <v>40000</v>
      </c>
      <c r="H32" s="5">
        <v>41591</v>
      </c>
      <c r="I32" s="5">
        <v>10682</v>
      </c>
      <c r="J32" s="5">
        <v>0</v>
      </c>
      <c r="K32" s="5">
        <f t="shared" si="0"/>
        <v>92273</v>
      </c>
      <c r="L32" s="5">
        <f t="shared" si="1"/>
        <v>9227.3</v>
      </c>
      <c r="M32" s="5">
        <f t="shared" si="2"/>
        <v>101500.3</v>
      </c>
    </row>
    <row r="33" spans="1:13" ht="25.5">
      <c r="A33" s="4">
        <v>278</v>
      </c>
      <c r="B33" s="4" t="s">
        <v>355</v>
      </c>
      <c r="C33" s="4" t="s">
        <v>356</v>
      </c>
      <c r="D33" s="4" t="s">
        <v>298</v>
      </c>
      <c r="E33" s="4" t="s">
        <v>51</v>
      </c>
      <c r="F33" s="4" t="s">
        <v>357</v>
      </c>
      <c r="G33" s="5">
        <v>363636</v>
      </c>
      <c r="H33" s="5">
        <v>0</v>
      </c>
      <c r="I33" s="5">
        <v>0</v>
      </c>
      <c r="J33" s="5">
        <v>0</v>
      </c>
      <c r="K33" s="5">
        <f t="shared" si="0"/>
        <v>363636</v>
      </c>
      <c r="L33" s="5">
        <f t="shared" si="1"/>
        <v>36363.6</v>
      </c>
      <c r="M33" s="5">
        <f t="shared" si="2"/>
        <v>399999.6</v>
      </c>
    </row>
    <row r="34" spans="1:13" ht="12.75">
      <c r="A34" s="4">
        <v>480</v>
      </c>
      <c r="B34" s="4" t="s">
        <v>358</v>
      </c>
      <c r="C34" s="4" t="s">
        <v>359</v>
      </c>
      <c r="D34" s="4" t="s">
        <v>274</v>
      </c>
      <c r="E34" s="4" t="s">
        <v>51</v>
      </c>
      <c r="F34" s="4" t="s">
        <v>360</v>
      </c>
      <c r="G34" s="5">
        <v>4182</v>
      </c>
      <c r="H34" s="5">
        <v>0</v>
      </c>
      <c r="I34" s="5">
        <v>0</v>
      </c>
      <c r="J34" s="5">
        <v>0</v>
      </c>
      <c r="K34" s="5">
        <f t="shared" si="0"/>
        <v>4182</v>
      </c>
      <c r="L34" s="5">
        <f t="shared" si="1"/>
        <v>418.2</v>
      </c>
      <c r="M34" s="5">
        <f t="shared" si="2"/>
        <v>4600.2</v>
      </c>
    </row>
    <row r="35" spans="1:13" ht="25.5">
      <c r="A35" s="4">
        <v>614</v>
      </c>
      <c r="B35" s="4" t="s">
        <v>361</v>
      </c>
      <c r="C35" s="4" t="s">
        <v>362</v>
      </c>
      <c r="D35" s="4" t="s">
        <v>270</v>
      </c>
      <c r="E35" s="4" t="s">
        <v>51</v>
      </c>
      <c r="F35" s="4" t="s">
        <v>363</v>
      </c>
      <c r="G35" s="5">
        <v>24886</v>
      </c>
      <c r="H35" s="5">
        <v>49772</v>
      </c>
      <c r="I35" s="5">
        <v>24886</v>
      </c>
      <c r="J35" s="5">
        <v>0</v>
      </c>
      <c r="K35" s="5">
        <f t="shared" si="0"/>
        <v>99544</v>
      </c>
      <c r="L35" s="5">
        <f t="shared" si="1"/>
        <v>9954.4</v>
      </c>
      <c r="M35" s="5">
        <f t="shared" si="2"/>
        <v>109498.4</v>
      </c>
    </row>
  </sheetData>
  <printOptions/>
  <pageMargins left="0.33" right="0.75" top="0.6" bottom="0.45" header="0.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</dc:creator>
  <cp:keywords/>
  <dc:description/>
  <cp:lastModifiedBy>Jade Ricza</cp:lastModifiedBy>
  <cp:lastPrinted>2001-07-10T01:52:01Z</cp:lastPrinted>
  <dcterms:created xsi:type="dcterms:W3CDTF">2001-06-27T22:48:02Z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