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8920" windowHeight="14205" firstSheet="2" activeTab="2"/>
  </bookViews>
  <sheets>
    <sheet name="Bond yield scenarios result(2)" sheetId="8" state="hidden" r:id="rId1"/>
    <sheet name="Bond yield scenarios chart" sheetId="4" state="hidden" r:id="rId2"/>
    <sheet name="Figure 3-1" sheetId="22" r:id="rId3"/>
    <sheet name="Figure 3-2" sheetId="25" r:id="rId4"/>
    <sheet name="Figure 3-3" sheetId="26" r:id="rId5"/>
    <sheet name="Figure 3-4" sheetId="27" r:id="rId6"/>
    <sheet name="Figure 3-5" sheetId="28" r:id="rId7"/>
    <sheet name="Figures 3-6, 3-7, 3-8, 3-9" sheetId="3" r:id="rId8"/>
    <sheet name="Figure 4-1" sheetId="7" r:id="rId9"/>
    <sheet name="Figure 4-2" sheetId="6" r:id="rId10"/>
    <sheet name="Figure 4-3" sheetId="23" r:id="rId11"/>
    <sheet name="Figure 4-4" sheetId="29" r:id="rId12"/>
    <sheet name="Figure 4-5" sheetId="30" r:id="rId13"/>
    <sheet name="Figure 4-6" sheetId="31" r:id="rId14"/>
    <sheet name="Figure 4-7" sheetId="32" r:id="rId15"/>
    <sheet name="Figure 4-8" sheetId="33" r:id="rId16"/>
    <sheet name="Figures 4-9,4-10,4-11,4-12" sheetId="2" r:id="rId17"/>
    <sheet name="Figure 5-1" sheetId="5" r:id="rId18"/>
    <sheet name="Figure 5-2" sheetId="9" r:id="rId19"/>
    <sheet name="Figures 5-3,5-4,5-5" sheetId="1" r:id="rId20"/>
    <sheet name="Higher labour productivity" sheetId="34" r:id="rId21"/>
    <sheet name="Lower labour productivity" sheetId="35" r:id="rId22"/>
    <sheet name="Faster economic growth" sheetId="36" r:id="rId23"/>
    <sheet name="Slower economic growth" sheetId="37" r:id="rId24"/>
  </sheets>
  <externalReferences>
    <externalReference r:id="rId25"/>
  </externalReferences>
  <definedNames>
    <definedName name="_Ref499730338" localSheetId="5">'Figure 3-4'!$A$1</definedName>
    <definedName name="_Ref499915803" localSheetId="3">'Figure 3-2'!$A$1</definedName>
    <definedName name="DATES" localSheetId="10">#REF!</definedName>
    <definedName name="DATES">#REF!</definedName>
    <definedName name="DES" localSheetId="10">#REF!</definedName>
    <definedName name="DES">#REF!</definedName>
    <definedName name="IDS" localSheetId="10">#REF!</definedName>
    <definedName name="IDS">#REF!</definedName>
    <definedName name="OBS" localSheetId="10">#REF!</definedName>
    <definedName name="OBS">#REF!</definedName>
    <definedName name="_xlnm.Print_Titles" localSheetId="22">'Faster economic growth'!$1:$3</definedName>
    <definedName name="_xlnm.Print_Titles" localSheetId="20">'Higher labour productivity'!$1:$3</definedName>
    <definedName name="_xlnm.Print_Titles" localSheetId="21">'Lower labour productivity'!$1:$3</definedName>
    <definedName name="_xlnm.Print_Titles" localSheetId="23">'Slower economic growth'!$1:$3</definedName>
    <definedName name="Q" localSheetId="10" hidden="1">[1]INC1!#REF!+3*VarA*(-9^2)+2*VarB*-9+VarC</definedName>
    <definedName name="Q" hidden="1">[1]INC1!#REF!+3*VarA*(-9^2)+2*VarB*-9+VarC</definedName>
    <definedName name="Q_1314">!$DY$1:$EB$65536</definedName>
    <definedName name="Q_CHIST">!$DA$1:$DD$65536</definedName>
    <definedName name="Q_FORCAST">!$DE$1:$DP$65536</definedName>
    <definedName name="Q_HIST">!$AG$1:$CZ$65536</definedName>
    <definedName name="Q_PROJECTIONS">!$DQ$1:$DX$65536</definedName>
    <definedName name="solver_lhs10" localSheetId="10" hidden="1">[1]INC1!#REF!</definedName>
    <definedName name="solver_lhs10" hidden="1">[1]INC1!#REF!</definedName>
    <definedName name="solver_lhs11" localSheetId="10" hidden="1">[1]INC1!#REF!</definedName>
    <definedName name="solver_lhs11" hidden="1">[1]INC1!#REF!</definedName>
    <definedName name="solver_lhs12" localSheetId="10" hidden="1">[1]INC1!#REF!</definedName>
    <definedName name="solver_lhs12" hidden="1">[1]INC1!#REF!</definedName>
    <definedName name="solver_lhs3" localSheetId="10" hidden="1">[1]INC1!#REF!</definedName>
    <definedName name="solver_lhs3" hidden="1">[1]INC1!#REF!</definedName>
    <definedName name="solver_lhs4" localSheetId="10" hidden="1">[1]INC1!#REF!</definedName>
    <definedName name="solver_lhs4" hidden="1">[1]INC1!#REF!</definedName>
    <definedName name="solver_lhs5" localSheetId="10" hidden="1">[1]INC1!#REF!</definedName>
    <definedName name="solver_lhs5" hidden="1">[1]INC1!#REF!</definedName>
    <definedName name="solver_lhs6" localSheetId="10" hidden="1">[1]INC1!#REF!</definedName>
    <definedName name="solver_lhs6" hidden="1">[1]INC1!#REF!</definedName>
    <definedName name="solver_lhs7" localSheetId="10" hidden="1">[1]INC1!#REF!</definedName>
    <definedName name="solver_lhs7" hidden="1">[1]INC1!#REF!</definedName>
    <definedName name="solver_lhs8" localSheetId="10" hidden="1">[1]INC1!#REF!</definedName>
    <definedName name="solver_lhs8" hidden="1">[1]INC1!#REF!</definedName>
    <definedName name="solver_lhs9" localSheetId="10" hidden="1">[1]INC1!#REF!</definedName>
    <definedName name="solver_lhs9" hidden="1">[1]INC1!#REF!</definedName>
    <definedName name="solver_num" hidden="1">0</definedName>
    <definedName name="solver_oldobj" localSheetId="10" hidden="1">#REF!</definedName>
    <definedName name="solver_oldobj" hidden="1">#REF!</definedName>
    <definedName name="solver_rel1" hidden="1">3</definedName>
    <definedName name="solver_rel10" hidden="1">2</definedName>
    <definedName name="solver_rel11" hidden="1">2</definedName>
    <definedName name="solver_rel12" hidden="1">2</definedName>
    <definedName name="solver_rel2" hidden="1">3</definedName>
    <definedName name="solver_rel3" hidden="1">2</definedName>
    <definedName name="solver_rel4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" hidden="1">0</definedName>
    <definedName name="solver_rhs10" localSheetId="10" hidden="1">[1]INC1!#REF!+3*VarA*(-4^2)+2*VarB*-4+VarC</definedName>
    <definedName name="solver_rhs10" hidden="1">[1]INC1!#REF!+3*VarA*(-4^2)+2*VarB*-4+VarC</definedName>
    <definedName name="solver_rhs11" localSheetId="10" hidden="1">[1]INC1!#REF!+3*VarA*(-3^2)+2*VarB*-3+VarC</definedName>
    <definedName name="solver_rhs11" hidden="1">[1]INC1!#REF!+3*VarA*(-3^2)+2*VarB*-3+VarC</definedName>
    <definedName name="solver_rhs12" localSheetId="10" hidden="1">[1]INC1!#REF!+3*VarA*(-2^2)+2*VarB*-2+VarC</definedName>
    <definedName name="solver_rhs12" hidden="1">[1]INC1!#REF!+3*VarA*(-2^2)+2*VarB*-2+VarC</definedName>
    <definedName name="solver_rhs2" hidden="1">0</definedName>
    <definedName name="solver_rhs3" hidden="1">7.080778798</definedName>
    <definedName name="solver_rhs4" hidden="1">7.791336404</definedName>
    <definedName name="solver_rhs5" localSheetId="10" hidden="1">[1]INC1!#REF!+3*VarA*(-9^2)+2*VarB*-9+VarC</definedName>
    <definedName name="solver_rhs5" hidden="1">[1]INC1!#REF!+3*VarA*(-9^2)+2*VarB*-9+VarC</definedName>
    <definedName name="solver_rhs6" localSheetId="10" hidden="1">[1]INC1!#REF!+3*VarA*(-8^2)+2*VarB*-8+VarC</definedName>
    <definedName name="solver_rhs6" hidden="1">[1]INC1!#REF!+3*VarA*(-8^2)+2*VarB*-8+VarC</definedName>
    <definedName name="solver_rhs7" localSheetId="10" hidden="1">[1]INC1!#REF!+3*VarA*(-7^2)+2*VarB*-7+VarC</definedName>
    <definedName name="solver_rhs7" hidden="1">[1]INC1!#REF!+3*VarA*(-7^2)+2*VarB*-7+VarC</definedName>
    <definedName name="solver_rhs8" localSheetId="10" hidden="1">[1]INC1!#REF!+3*VarA*(-6^2)+2*VarB*-6+VarC</definedName>
    <definedName name="solver_rhs8" hidden="1">[1]INC1!#REF!+3*VarA*(-6^2)+2*VarB*-6+VarC</definedName>
    <definedName name="solver_rhs9" localSheetId="10" hidden="1">[1]INC1!#REF!+3*VarA*(-5^2)+2*VarB*-5+VarC</definedName>
    <definedName name="solver_rhs9" hidden="1">[1]INC1!#REF!+3*VarA*(-5^2)+2*VarB*-5+VarC</definedName>
    <definedName name="solver_tmp" localSheetId="10" hidden="1">[1]INC1!#REF!+3*VarA*(-2^2)+2*VarB*-2+VarC</definedName>
    <definedName name="solver_tmp" hidden="1">[1]INC1!#REF!+3*VarA*(-2^2)+2*VarB*-2+VarC</definedName>
    <definedName name="solver_typ" hidden="1">1</definedName>
    <definedName name="solver_val" hidden="1">0</definedName>
    <definedName name="UNITS" localSheetId="10">#REF!</definedName>
    <definedName name="UNITS">#REF!</definedName>
    <definedName name="Y_CHIST">!$U$1:$U$65536</definedName>
    <definedName name="Y_FORECAST">!$V$1:$X$65536</definedName>
    <definedName name="Y_HIST">!$C$1:$T$65536</definedName>
    <definedName name="Y_PROJECTIONS">!$Y$1:$Z$65536</definedName>
  </definedNames>
  <calcPr calcId="145621"/>
</workbook>
</file>

<file path=xl/calcChain.xml><?xml version="1.0" encoding="utf-8"?>
<calcChain xmlns="http://schemas.openxmlformats.org/spreadsheetml/2006/main">
  <c r="I54" i="8" l="1"/>
  <c r="D53" i="8"/>
  <c r="J51" i="8"/>
  <c r="E50" i="8"/>
  <c r="N54" i="8"/>
  <c r="M54" i="8"/>
  <c r="L54" i="8"/>
  <c r="K54" i="8"/>
  <c r="J54" i="8"/>
  <c r="H54" i="8"/>
  <c r="G54" i="8"/>
  <c r="F54" i="8"/>
  <c r="E54" i="8"/>
  <c r="D54" i="8"/>
  <c r="N53" i="8"/>
  <c r="M53" i="8"/>
  <c r="L53" i="8"/>
  <c r="K53" i="8"/>
  <c r="J53" i="8"/>
  <c r="I53" i="8"/>
  <c r="H53" i="8"/>
  <c r="G53" i="8"/>
  <c r="F53" i="8"/>
  <c r="E53" i="8"/>
  <c r="N52" i="8"/>
  <c r="M52" i="8"/>
  <c r="L52" i="8"/>
  <c r="K52" i="8"/>
  <c r="J52" i="8"/>
  <c r="I52" i="8"/>
  <c r="H52" i="8"/>
  <c r="G52" i="8"/>
  <c r="F52" i="8"/>
  <c r="E52" i="8"/>
  <c r="D52" i="8"/>
  <c r="N51" i="8"/>
  <c r="M51" i="8"/>
  <c r="L51" i="8"/>
  <c r="K51" i="8"/>
  <c r="I51" i="8"/>
  <c r="H51" i="8"/>
  <c r="G51" i="8"/>
  <c r="F51" i="8"/>
  <c r="E51" i="8"/>
  <c r="D51" i="8"/>
  <c r="N50" i="8"/>
  <c r="M50" i="8"/>
  <c r="L50" i="8"/>
  <c r="K50" i="8"/>
  <c r="J50" i="8"/>
  <c r="I50" i="8"/>
  <c r="H50" i="8"/>
  <c r="G50" i="8"/>
  <c r="F50" i="8"/>
  <c r="D50" i="8"/>
  <c r="N49" i="8"/>
  <c r="M49" i="8"/>
  <c r="L49" i="8"/>
  <c r="K49" i="8"/>
  <c r="J49" i="8"/>
  <c r="I49" i="8"/>
  <c r="H49" i="8"/>
  <c r="G49" i="8"/>
  <c r="F49" i="8"/>
  <c r="E49" i="8"/>
  <c r="D49" i="8"/>
  <c r="J39" i="8"/>
  <c r="N39" i="8"/>
  <c r="M39" i="8"/>
  <c r="L39" i="8"/>
  <c r="K39" i="8"/>
  <c r="I39" i="8"/>
  <c r="H39" i="8"/>
  <c r="G39" i="8"/>
  <c r="F39" i="8"/>
  <c r="E39" i="8"/>
  <c r="D39" i="8"/>
  <c r="N38" i="8"/>
  <c r="M38" i="8"/>
  <c r="L38" i="8"/>
  <c r="K38" i="8"/>
  <c r="J38" i="8"/>
  <c r="I38" i="8"/>
  <c r="H38" i="8"/>
  <c r="G38" i="8"/>
  <c r="F38" i="8"/>
  <c r="E38" i="8"/>
  <c r="D38" i="8"/>
  <c r="N37" i="8"/>
  <c r="M37" i="8"/>
  <c r="L37" i="8"/>
  <c r="K37" i="8"/>
  <c r="J37" i="8"/>
  <c r="I37" i="8"/>
  <c r="H37" i="8"/>
  <c r="G37" i="8"/>
  <c r="F37" i="8"/>
  <c r="E37" i="8"/>
  <c r="D37" i="8"/>
  <c r="N36" i="8"/>
  <c r="M36" i="8"/>
  <c r="L36" i="8"/>
  <c r="K36" i="8"/>
  <c r="J36" i="8"/>
  <c r="I36" i="8"/>
  <c r="H36" i="8"/>
  <c r="G36" i="8"/>
  <c r="F36" i="8"/>
  <c r="E36" i="8"/>
  <c r="D36" i="8"/>
  <c r="N35" i="8"/>
  <c r="M35" i="8"/>
  <c r="L35" i="8"/>
  <c r="K35" i="8"/>
  <c r="J35" i="8"/>
  <c r="I35" i="8"/>
  <c r="H35" i="8"/>
  <c r="G35" i="8"/>
  <c r="F35" i="8"/>
  <c r="E35" i="8"/>
  <c r="D35" i="8"/>
  <c r="N34" i="8"/>
  <c r="M34" i="8"/>
  <c r="L34" i="8"/>
  <c r="K34" i="8"/>
  <c r="J34" i="8"/>
  <c r="I34" i="8"/>
  <c r="H34" i="8"/>
  <c r="G34" i="8"/>
  <c r="F34" i="8"/>
  <c r="E34" i="8"/>
  <c r="D34" i="8"/>
  <c r="N24" i="8"/>
  <c r="I24" i="8"/>
  <c r="H24" i="8"/>
  <c r="G24" i="8"/>
  <c r="F24" i="8"/>
  <c r="L23" i="8"/>
  <c r="K23" i="8"/>
  <c r="J23" i="8"/>
  <c r="I23" i="8"/>
  <c r="D23" i="8"/>
  <c r="N22" i="8"/>
  <c r="M22" i="8"/>
  <c r="L22" i="8"/>
  <c r="G22" i="8"/>
  <c r="F22" i="8"/>
  <c r="E22" i="8"/>
  <c r="D22" i="8"/>
  <c r="J21" i="8"/>
  <c r="I21" i="8"/>
  <c r="H21" i="8"/>
  <c r="G21" i="8"/>
  <c r="M20" i="8"/>
  <c r="L20" i="8"/>
  <c r="K20" i="8"/>
  <c r="J20" i="8"/>
  <c r="E20" i="8"/>
  <c r="D20" i="8"/>
  <c r="N19" i="8"/>
  <c r="M19" i="8"/>
  <c r="H19" i="8"/>
  <c r="G19" i="8"/>
  <c r="F19" i="8"/>
  <c r="E19" i="8"/>
  <c r="M24" i="8"/>
  <c r="L24" i="8"/>
  <c r="K24" i="8"/>
  <c r="J24" i="8"/>
  <c r="E24" i="8"/>
  <c r="D24" i="8"/>
  <c r="N23" i="8"/>
  <c r="M23" i="8"/>
  <c r="H23" i="8"/>
  <c r="G23" i="8"/>
  <c r="F23" i="8"/>
  <c r="E23" i="8"/>
  <c r="K22" i="8"/>
  <c r="J22" i="8"/>
  <c r="I22" i="8"/>
  <c r="H22" i="8"/>
  <c r="N21" i="8"/>
  <c r="M21" i="8"/>
  <c r="L21" i="8"/>
  <c r="K21" i="8"/>
  <c r="F21" i="8"/>
  <c r="E21" i="8"/>
  <c r="D21" i="8"/>
  <c r="N20" i="8"/>
  <c r="I20" i="8"/>
  <c r="H20" i="8"/>
  <c r="G20" i="8"/>
  <c r="F20" i="8"/>
  <c r="L19" i="8"/>
  <c r="K19" i="8"/>
  <c r="J19" i="8"/>
  <c r="I19" i="8"/>
  <c r="D19" i="8"/>
</calcChain>
</file>

<file path=xl/sharedStrings.xml><?xml version="1.0" encoding="utf-8"?>
<sst xmlns="http://schemas.openxmlformats.org/spreadsheetml/2006/main" count="1222" uniqueCount="158">
  <si>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</si>
  <si>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</si>
  <si>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</si>
  <si>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</si>
  <si>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</si>
  <si>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</si>
  <si>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</si>
  <si>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</si>
  <si>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</si>
  <si>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</si>
  <si>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</si>
  <si>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Underlying cash balance</t>
  </si>
  <si>
    <t>Net Debt</t>
  </si>
  <si>
    <t>Face value of CGS on issue</t>
  </si>
  <si>
    <t>Net financial worth</t>
  </si>
  <si>
    <t>Net worth</t>
  </si>
  <si>
    <t>Public debt interest</t>
  </si>
  <si>
    <t>Baseline</t>
  </si>
  <si>
    <t>Forward curve</t>
  </si>
  <si>
    <t>Lower long-run curve</t>
  </si>
  <si>
    <t>Net debt</t>
  </si>
  <si>
    <t>Slower economic growth</t>
  </si>
  <si>
    <t>Faster economic growth</t>
  </si>
  <si>
    <t>Higher productivity</t>
  </si>
  <si>
    <t>Lower productivity</t>
  </si>
  <si>
    <t>PBO BASELINE</t>
  </si>
  <si>
    <t>Nominal GDP</t>
  </si>
  <si>
    <t>All scenarios</t>
  </si>
  <si>
    <t>% of GDP</t>
  </si>
  <si>
    <t>$billion</t>
  </si>
  <si>
    <t>Forward curve scenario</t>
  </si>
  <si>
    <t>Lower long-run curve scenario</t>
  </si>
  <si>
    <t>2017-18 PBO MEDIUM-TERM SENSITIVITIES PAPER - Bond yield scenarios</t>
  </si>
  <si>
    <t>Impact of alternative yield curve assumptions on underlying cash balance projections</t>
  </si>
  <si>
    <t>17-18 Budget UCB</t>
  </si>
  <si>
    <t>5 per cent LR curve</t>
  </si>
  <si>
    <t>Implied forward rates</t>
  </si>
  <si>
    <t>Spot</t>
  </si>
  <si>
    <t>1M</t>
  </si>
  <si>
    <t>6M</t>
  </si>
  <si>
    <t>1Y</t>
  </si>
  <si>
    <t>2Y</t>
  </si>
  <si>
    <t>3Y</t>
  </si>
  <si>
    <t>4Y</t>
  </si>
  <si>
    <t>5Y</t>
  </si>
  <si>
    <t>7Y</t>
  </si>
  <si>
    <t>10Y</t>
  </si>
  <si>
    <t>12Y</t>
  </si>
  <si>
    <t>15Y</t>
  </si>
  <si>
    <t>20Y</t>
  </si>
  <si>
    <t>25Y</t>
  </si>
  <si>
    <t>30Y</t>
  </si>
  <si>
    <t>April 2017 yield curve</t>
  </si>
  <si>
    <t>Japan</t>
  </si>
  <si>
    <t>Australia</t>
  </si>
  <si>
    <t>Germany</t>
  </si>
  <si>
    <t>USA</t>
  </si>
  <si>
    <t>Multifactor productivity</t>
  </si>
  <si>
    <t>1985 to 1989</t>
  </si>
  <si>
    <t>1990 to 1994</t>
  </si>
  <si>
    <t>1995 to 1999</t>
  </si>
  <si>
    <t>2000 to 2004</t>
  </si>
  <si>
    <t>2005 to 2009</t>
  </si>
  <si>
    <t>2010 to 2014</t>
  </si>
  <si>
    <t>Capital deepening</t>
  </si>
  <si>
    <t>1981-82 to 1984-85</t>
  </si>
  <si>
    <t>1984-85 to 1988-89</t>
  </si>
  <si>
    <t>1988-89 to 1993-94</t>
  </si>
  <si>
    <t>1993-94 to 1998-99</t>
  </si>
  <si>
    <t>1998-99 to 2003-04</t>
  </si>
  <si>
    <t>2003-04 to 2007-08</t>
  </si>
  <si>
    <t>2007-08 to 2015-16</t>
  </si>
  <si>
    <t>Total receipts</t>
  </si>
  <si>
    <t>Total payments</t>
  </si>
  <si>
    <t>Faster</t>
  </si>
  <si>
    <t>Slower</t>
  </si>
  <si>
    <t>Central</t>
  </si>
  <si>
    <t>Age Pension</t>
  </si>
  <si>
    <t>Productivity low</t>
  </si>
  <si>
    <t>Productivity high</t>
  </si>
  <si>
    <t>Figure 3–2: Percentage deviation in the level of real GDP from the central projection</t>
  </si>
  <si>
    <t>Temporarily faster growth</t>
  </si>
  <si>
    <t>Temporarily slower growth</t>
  </si>
  <si>
    <t>Receipts</t>
  </si>
  <si>
    <t>Payments</t>
  </si>
  <si>
    <t>Figures 3-6, 3-7, 3-8, 3-9: Economic growth scenarios</t>
  </si>
  <si>
    <t>Figure 4–4: Percentage deviation in the level of real GDP from the central projection</t>
  </si>
  <si>
    <t>Figures 4-9, 4-10, 4-11, 4-12: Productivity scenarios</t>
  </si>
  <si>
    <t xml:space="preserve">Personal income tax </t>
  </si>
  <si>
    <t xml:space="preserve"> Company tax </t>
  </si>
  <si>
    <t>GST</t>
  </si>
  <si>
    <t xml:space="preserve"> Excise and Customs duty </t>
  </si>
  <si>
    <t>Other receipts</t>
  </si>
  <si>
    <t>Total</t>
  </si>
  <si>
    <t>Figures 5-3, 5-4, 5-5: Interest rate scenarios</t>
  </si>
  <si>
    <t>Schools</t>
  </si>
  <si>
    <t>DSP</t>
  </si>
  <si>
    <t>PDI</t>
  </si>
  <si>
    <t>Other modelled</t>
  </si>
  <si>
    <t>Other non-modelled</t>
  </si>
  <si>
    <t xml:space="preserve">Company tax </t>
  </si>
  <si>
    <t xml:space="preserve">Excise and Customs duty </t>
  </si>
  <si>
    <t>Total individuals and other withholding tax</t>
  </si>
  <si>
    <t>$m</t>
  </si>
  <si>
    <t>%</t>
  </si>
  <si>
    <t>Company tax</t>
  </si>
  <si>
    <t>Superannuation fund taxes</t>
  </si>
  <si>
    <t>Fringe benefits tax</t>
  </si>
  <si>
    <t>Resource rent taxes</t>
  </si>
  <si>
    <t>Wine equalisation tax</t>
  </si>
  <si>
    <t>Luxury car tax</t>
  </si>
  <si>
    <t>Excise and customs duty</t>
  </si>
  <si>
    <t>Other Taxes and charges</t>
  </si>
  <si>
    <t>Non-tax receipts</t>
  </si>
  <si>
    <t>Health</t>
  </si>
  <si>
    <t>Medicare Benefits Schedule</t>
  </si>
  <si>
    <t>Public hospitals</t>
  </si>
  <si>
    <t>Pharmaceutical Benefits</t>
  </si>
  <si>
    <t>Private Health Insurance Rebate</t>
  </si>
  <si>
    <t>Education</t>
  </si>
  <si>
    <t>Commonwealth Grants Scheme</t>
  </si>
  <si>
    <t>Income Support</t>
  </si>
  <si>
    <t>Job Seeker Income Support</t>
  </si>
  <si>
    <t>Parenting Payments</t>
  </si>
  <si>
    <t>Disability Support Pension</t>
  </si>
  <si>
    <t>Carer Income support</t>
  </si>
  <si>
    <t>Family Support</t>
  </si>
  <si>
    <t>Family Tax Benefit</t>
  </si>
  <si>
    <t>Child care</t>
  </si>
  <si>
    <t>Aged Care</t>
  </si>
  <si>
    <t>Official Development Assistance</t>
  </si>
  <si>
    <t>Fuel Tax Credit Scheme</t>
  </si>
  <si>
    <t>Government Superannuation</t>
  </si>
  <si>
    <t>Defence spending</t>
  </si>
  <si>
    <t>Veterans Support</t>
  </si>
  <si>
    <t>Road and rail infrastructure</t>
  </si>
  <si>
    <t>National Disability Insurance Scheme</t>
  </si>
  <si>
    <t>Public Debt Interest</t>
  </si>
  <si>
    <t>Other Payments</t>
  </si>
  <si>
    <t>GST transfers to States</t>
  </si>
  <si>
    <t>Lower labour productivity growth - deviation from baseline</t>
  </si>
  <si>
    <t>Faster economic growth - deviation from baseline</t>
  </si>
  <si>
    <t>Slower economic growth - deviation from baseline</t>
  </si>
  <si>
    <t>Central projection</t>
  </si>
  <si>
    <t>Figure 3-4: Change in age pension and public debt interest payments-temporarily faster growth ($b)</t>
  </si>
  <si>
    <t>Figure 3–3: Change in total receipts and total payments ($b): temporarily faster growth</t>
  </si>
  <si>
    <t>Figure 3–1: Real GDP growth (per cent)—2017–18 Budget and temporary economic growth scenarios</t>
  </si>
  <si>
    <t>Figure 3–5: Change in total receipts and total payments ($b)—temporarily slower growth</t>
  </si>
  <si>
    <t>Figure 4–1: Domestic labour productivity growth decomposition (per cent)</t>
  </si>
  <si>
    <t>Figure 4–2: Labour productivity growth in advanced economies (per cent)</t>
  </si>
  <si>
    <t>Figure 4–3: Real GDP growth (per cent)—2017–18 Budget and labour productivity growth scenarios</t>
  </si>
  <si>
    <t>Figure 4–5: Change in total receipts and total payments ($b):  lower productivity growth scenario</t>
  </si>
  <si>
    <t>Figure 4–6: Change in total receipts and total payments ($b): higher productivity growth scenario</t>
  </si>
  <si>
    <t>Figure 4–7: Change in receipts and payments in 2027–28 ($b): lower productivity growth scenario</t>
  </si>
  <si>
    <t>Figure 4–8: Change in receipts and payments in 2027–28 ($b): higher productivity growth scenario</t>
  </si>
  <si>
    <t>Figure 5–1: 10-year Government bond yields (per cent)</t>
  </si>
  <si>
    <t xml:space="preserve">Figure 5–2: 10-year Commonwealth Government Security yields (per cent)—2017–18 Budget and interest rate scenarios </t>
  </si>
  <si>
    <t xml:space="preserve">Higher labour productivity growth - deviation from baseline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</si>
</sst>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"/>
    <numFmt numFmtId="165" formatCode="0.0%"/>
    <numFmt numFmtId="166" formatCode="yyyy\-mm\-dd"/>
    <numFmt numFmtId="167" formatCode="#,##0.0_ ;\-#,##0.0\ "/>
    <numFmt numFmtId="168" formatCode="0.0"/>
    <numFmt numFmtId="169" formatCode="0.0000"/>
    <numFmt numFmtId="170" formatCode="_-[$€-2]* #,##0.00_-;\-[$€-2]* #,##0.00_-;_-[$€-2]* &quot;-&quot;??_-"/>
    <numFmt numFmtId="171" formatCode="#\ ?/4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10"/>
      <color indexed="10"/>
      <name val="Times New Roman"/>
      <family val="1"/>
    </font>
    <font>
      <sz val="10"/>
      <color indexed="16"/>
      <name val="Times New Roman"/>
      <family val="1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i/>
      <sz val="10"/>
      <name val="Helv"/>
    </font>
    <font>
      <sz val="9"/>
      <name val="Arial"/>
      <family val="2"/>
    </font>
    <font>
      <sz val="7"/>
      <name val="Times New Roman"/>
      <family val="1"/>
    </font>
    <font>
      <sz val="12"/>
      <name val="Times New Roman"/>
      <family val="1"/>
    </font>
    <font>
      <sz val="14"/>
      <name val="Terminal"/>
      <family val="3"/>
      <charset val="255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3"/>
      </left>
      <right/>
      <top style="thin">
        <color indexed="64"/>
      </top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theme="0"/>
      </bottom>
      <diagonal/>
    </border>
    <border>
      <left/>
      <right style="thin">
        <color theme="3"/>
      </right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3"/>
      </left>
      <right/>
      <top style="medium">
        <color theme="0"/>
      </top>
      <bottom/>
      <diagonal/>
    </border>
    <border>
      <left/>
      <right style="thin">
        <color theme="3"/>
      </right>
      <top style="medium">
        <color theme="0"/>
      </top>
      <bottom/>
      <diagonal/>
    </border>
    <border>
      <left style="thin">
        <color theme="3"/>
      </left>
      <right/>
      <top style="thin">
        <color theme="3"/>
      </top>
      <bottom style="medium">
        <color theme="0"/>
      </bottom>
      <diagonal/>
    </border>
    <border>
      <left/>
      <right/>
      <top style="thin">
        <color theme="3"/>
      </top>
      <bottom style="medium">
        <color theme="0"/>
      </bottom>
      <diagonal/>
    </border>
    <border>
      <left/>
      <right style="thin">
        <color theme="3"/>
      </right>
      <top style="thin">
        <color theme="3"/>
      </top>
      <bottom style="medium">
        <color theme="0"/>
      </bottom>
      <diagonal/>
    </border>
  </borders>
  <cellStyleXfs count="32">
    <xf numFmtId="0" fontId="0" fillId="0" borderId="0"/>
    <xf numFmtId="0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170" fontId="2" fillId="0" borderId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" fontId="12" fillId="0" borderId="0"/>
    <xf numFmtId="1" fontId="13" fillId="0" borderId="0"/>
    <xf numFmtId="0" fontId="2" fillId="0" borderId="0" applyFont="0" applyFill="0" applyBorder="0" applyAlignment="0" applyProtection="0"/>
    <xf numFmtId="0" fontId="14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2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43" fontId="5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350">
    <xf numFmtId="0" fontId="0" fillId="0" borderId="0" xfId="0"/>
    <xf numFmtId="0" fontId="1" fillId="0" borderId="0" xfId="0" applyFont="1"/>
    <xf numFmtId="0" fontId="3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Font="1"/>
    <xf numFmtId="0" fontId="4" fillId="0" borderId="0" xfId="0" applyFont="1"/>
    <xf numFmtId="165" fontId="0" fillId="0" borderId="0" xfId="2" applyNumberFormat="1" applyFont="1"/>
    <xf numFmtId="17" fontId="0" fillId="0" borderId="0" xfId="0" applyNumberFormat="1"/>
    <xf numFmtId="0" fontId="6" fillId="0" borderId="0" xfId="5"/>
    <xf numFmtId="2" fontId="0" fillId="0" borderId="0" xfId="2" applyNumberFormat="1" applyFont="1"/>
    <xf numFmtId="168" fontId="0" fillId="0" borderId="0" xfId="2" applyNumberFormat="1" applyFont="1"/>
    <xf numFmtId="1" fontId="0" fillId="0" borderId="0" xfId="2" applyNumberFormat="1" applyFont="1"/>
    <xf numFmtId="164" fontId="0" fillId="2" borderId="0" xfId="0" applyNumberFormat="1" applyFill="1"/>
    <xf numFmtId="164" fontId="0" fillId="3" borderId="0" xfId="0" applyNumberFormat="1" applyFill="1"/>
    <xf numFmtId="0" fontId="0" fillId="0" borderId="0" xfId="0" applyFill="1"/>
    <xf numFmtId="0" fontId="8" fillId="0" borderId="0" xfId="0" applyFont="1"/>
    <xf numFmtId="0" fontId="21" fillId="0" borderId="1" xfId="5" applyFont="1" applyBorder="1"/>
    <xf numFmtId="0" fontId="21" fillId="0" borderId="0" xfId="5" applyFont="1"/>
    <xf numFmtId="167" fontId="21" fillId="0" borderId="0" xfId="5" applyNumberFormat="1" applyFont="1"/>
    <xf numFmtId="0" fontId="0" fillId="4" borderId="0" xfId="0" applyFill="1"/>
    <xf numFmtId="0" fontId="0" fillId="4" borderId="0" xfId="0" applyFont="1" applyFill="1"/>
    <xf numFmtId="0" fontId="1" fillId="4" borderId="0" xfId="0" applyFont="1" applyFill="1"/>
    <xf numFmtId="168" fontId="24" fillId="4" borderId="0" xfId="1" applyNumberFormat="1" applyFont="1" applyFill="1" applyBorder="1"/>
    <xf numFmtId="0" fontId="24" fillId="4" borderId="8" xfId="1" applyFont="1" applyFill="1" applyBorder="1" applyAlignment="1">
      <alignment horizontal="left"/>
    </xf>
    <xf numFmtId="168" fontId="24" fillId="4" borderId="9" xfId="1" applyNumberFormat="1" applyFont="1" applyFill="1" applyBorder="1"/>
    <xf numFmtId="0" fontId="25" fillId="5" borderId="5" xfId="1" applyFont="1" applyFill="1" applyBorder="1"/>
    <xf numFmtId="0" fontId="25" fillId="5" borderId="6" xfId="1" applyFont="1" applyFill="1" applyBorder="1" applyAlignment="1">
      <alignment horizontal="right"/>
    </xf>
    <xf numFmtId="0" fontId="25" fillId="5" borderId="7" xfId="1" applyFont="1" applyFill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168" fontId="24" fillId="6" borderId="0" xfId="1" applyNumberFormat="1" applyFont="1" applyFill="1" applyBorder="1"/>
    <xf numFmtId="0" fontId="24" fillId="6" borderId="10" xfId="1" applyFont="1" applyFill="1" applyBorder="1" applyAlignment="1">
      <alignment horizontal="left"/>
    </xf>
    <xf numFmtId="168" fontId="24" fillId="6" borderId="11" xfId="1" applyNumberFormat="1" applyFont="1" applyFill="1" applyBorder="1"/>
    <xf numFmtId="168" fontId="24" fillId="6" borderId="12" xfId="1" applyNumberFormat="1" applyFont="1" applyFill="1" applyBorder="1"/>
    <xf numFmtId="0" fontId="25" fillId="5" borderId="5" xfId="0" applyFont="1" applyFill="1" applyBorder="1"/>
    <xf numFmtId="0" fontId="25" fillId="5" borderId="6" xfId="0" applyFont="1" applyFill="1" applyBorder="1"/>
    <xf numFmtId="0" fontId="25" fillId="5" borderId="6" xfId="0" applyFont="1" applyFill="1" applyBorder="1" applyAlignment="1">
      <alignment horizontal="right"/>
    </xf>
    <xf numFmtId="0" fontId="25" fillId="5" borderId="7" xfId="0" applyFont="1" applyFill="1" applyBorder="1" applyAlignment="1">
      <alignment horizontal="right"/>
    </xf>
    <xf numFmtId="168" fontId="24" fillId="4" borderId="0" xfId="0" applyNumberFormat="1" applyFont="1" applyFill="1" applyBorder="1" applyAlignment="1">
      <alignment vertical="center"/>
    </xf>
    <xf numFmtId="168" fontId="24" fillId="4" borderId="9" xfId="0" applyNumberFormat="1" applyFont="1" applyFill="1" applyBorder="1" applyAlignment="1">
      <alignment vertical="center"/>
    </xf>
    <xf numFmtId="168" fontId="24" fillId="6" borderId="11" xfId="0" applyNumberFormat="1" applyFont="1" applyFill="1" applyBorder="1" applyAlignment="1">
      <alignment vertical="center"/>
    </xf>
    <xf numFmtId="168" fontId="24" fillId="6" borderId="12" xfId="0" applyNumberFormat="1" applyFont="1" applyFill="1" applyBorder="1" applyAlignment="1">
      <alignment vertical="center"/>
    </xf>
    <xf numFmtId="0" fontId="28" fillId="5" borderId="5" xfId="0" applyFont="1" applyFill="1" applyBorder="1"/>
    <xf numFmtId="0" fontId="28" fillId="5" borderId="6" xfId="0" applyFont="1" applyFill="1" applyBorder="1"/>
    <xf numFmtId="0" fontId="24" fillId="4" borderId="8" xfId="0" applyFont="1" applyFill="1" applyBorder="1" applyAlignment="1">
      <alignment vertical="center"/>
    </xf>
    <xf numFmtId="0" fontId="24" fillId="6" borderId="10" xfId="0" applyFont="1" applyFill="1" applyBorder="1" applyAlignment="1">
      <alignment vertical="center"/>
    </xf>
    <xf numFmtId="168" fontId="0" fillId="4" borderId="9" xfId="0" applyNumberFormat="1" applyFill="1" applyBorder="1"/>
    <xf numFmtId="0" fontId="27" fillId="4" borderId="8" xfId="0" applyFont="1" applyFill="1" applyBorder="1"/>
    <xf numFmtId="168" fontId="27" fillId="4" borderId="0" xfId="0" applyNumberFormat="1" applyFont="1" applyFill="1" applyBorder="1"/>
    <xf numFmtId="168" fontId="27" fillId="4" borderId="9" xfId="0" applyNumberFormat="1" applyFont="1" applyFill="1" applyBorder="1"/>
    <xf numFmtId="0" fontId="27" fillId="6" borderId="10" xfId="0" applyFont="1" applyFill="1" applyBorder="1"/>
    <xf numFmtId="164" fontId="27" fillId="6" borderId="11" xfId="0" applyNumberFormat="1" applyFont="1" applyFill="1" applyBorder="1"/>
    <xf numFmtId="164" fontId="27" fillId="6" borderId="12" xfId="0" applyNumberFormat="1" applyFont="1" applyFill="1" applyBorder="1"/>
    <xf numFmtId="168" fontId="0" fillId="6" borderId="9" xfId="0" applyNumberFormat="1" applyFill="1" applyBorder="1"/>
    <xf numFmtId="0" fontId="3" fillId="4" borderId="0" xfId="0" applyFont="1" applyFill="1"/>
    <xf numFmtId="0" fontId="27" fillId="4" borderId="0" xfId="0" applyFont="1" applyFill="1"/>
    <xf numFmtId="0" fontId="23" fillId="4" borderId="0" xfId="0" applyFont="1" applyFill="1" applyAlignment="1">
      <alignment horizontal="left"/>
    </xf>
    <xf numFmtId="1" fontId="22" fillId="4" borderId="0" xfId="1" applyNumberFormat="1" applyFont="1" applyFill="1"/>
    <xf numFmtId="0" fontId="2" fillId="4" borderId="0" xfId="1" applyFill="1"/>
    <xf numFmtId="0" fontId="7" fillId="4" borderId="0" xfId="1" applyFont="1" applyFill="1"/>
    <xf numFmtId="1" fontId="2" fillId="4" borderId="0" xfId="1" applyNumberFormat="1" applyFill="1"/>
    <xf numFmtId="2" fontId="2" fillId="4" borderId="0" xfId="1" applyNumberFormat="1" applyFill="1"/>
    <xf numFmtId="171" fontId="2" fillId="4" borderId="0" xfId="1" applyNumberFormat="1" applyFill="1"/>
    <xf numFmtId="168" fontId="2" fillId="4" borderId="0" xfId="1" applyNumberFormat="1" applyFill="1"/>
    <xf numFmtId="1" fontId="11" fillId="4" borderId="0" xfId="1" applyNumberFormat="1" applyFont="1" applyFill="1"/>
    <xf numFmtId="0" fontId="10" fillId="4" borderId="0" xfId="1" applyFont="1" applyFill="1"/>
    <xf numFmtId="0" fontId="25" fillId="7" borderId="5" xfId="1" applyFont="1" applyFill="1" applyBorder="1"/>
    <xf numFmtId="0" fontId="25" fillId="7" borderId="6" xfId="1" applyFont="1" applyFill="1" applyBorder="1" applyAlignment="1">
      <alignment horizontal="right"/>
    </xf>
    <xf numFmtId="0" fontId="25" fillId="7" borderId="7" xfId="1" applyFont="1" applyFill="1" applyBorder="1" applyAlignment="1">
      <alignment horizontal="right"/>
    </xf>
    <xf numFmtId="0" fontId="24" fillId="6" borderId="8" xfId="1" applyFont="1" applyFill="1" applyBorder="1" applyAlignment="1">
      <alignment horizontal="left"/>
    </xf>
    <xf numFmtId="168" fontId="24" fillId="6" borderId="9" xfId="1" applyNumberFormat="1" applyFont="1" applyFill="1" applyBorder="1"/>
    <xf numFmtId="0" fontId="6" fillId="4" borderId="0" xfId="5" applyFill="1"/>
    <xf numFmtId="0" fontId="25" fillId="5" borderId="5" xfId="5" applyFont="1" applyFill="1" applyBorder="1"/>
    <xf numFmtId="0" fontId="24" fillId="4" borderId="8" xfId="5" applyFont="1" applyFill="1" applyBorder="1"/>
    <xf numFmtId="168" fontId="24" fillId="4" borderId="0" xfId="5" applyNumberFormat="1" applyFont="1" applyFill="1" applyBorder="1"/>
    <xf numFmtId="168" fontId="24" fillId="4" borderId="9" xfId="5" applyNumberFormat="1" applyFont="1" applyFill="1" applyBorder="1"/>
    <xf numFmtId="0" fontId="24" fillId="6" borderId="10" xfId="5" applyFont="1" applyFill="1" applyBorder="1"/>
    <xf numFmtId="168" fontId="24" fillId="6" borderId="11" xfId="5" applyNumberFormat="1" applyFont="1" applyFill="1" applyBorder="1"/>
    <xf numFmtId="168" fontId="24" fillId="6" borderId="12" xfId="5" applyNumberFormat="1" applyFont="1" applyFill="1" applyBorder="1"/>
    <xf numFmtId="0" fontId="25" fillId="5" borderId="6" xfId="5" applyFont="1" applyFill="1" applyBorder="1"/>
    <xf numFmtId="0" fontId="25" fillId="5" borderId="7" xfId="5" applyFont="1" applyFill="1" applyBorder="1"/>
    <xf numFmtId="0" fontId="22" fillId="4" borderId="0" xfId="5" applyFont="1" applyFill="1"/>
    <xf numFmtId="0" fontId="24" fillId="0" borderId="0" xfId="5" applyFont="1" applyBorder="1"/>
    <xf numFmtId="0" fontId="24" fillId="0" borderId="0" xfId="5" applyFont="1"/>
    <xf numFmtId="167" fontId="24" fillId="0" borderId="0" xfId="5" applyNumberFormat="1" applyFont="1"/>
    <xf numFmtId="0" fontId="22" fillId="0" borderId="0" xfId="5" applyFont="1" applyBorder="1"/>
    <xf numFmtId="0" fontId="24" fillId="0" borderId="8" xfId="5" applyFont="1" applyBorder="1"/>
    <xf numFmtId="167" fontId="24" fillId="0" borderId="0" xfId="5" applyNumberFormat="1" applyFont="1" applyBorder="1"/>
    <xf numFmtId="167" fontId="24" fillId="0" borderId="9" xfId="5" applyNumberFormat="1" applyFont="1" applyBorder="1"/>
    <xf numFmtId="167" fontId="24" fillId="6" borderId="11" xfId="5" applyNumberFormat="1" applyFont="1" applyFill="1" applyBorder="1"/>
    <xf numFmtId="167" fontId="24" fillId="6" borderId="12" xfId="5" applyNumberFormat="1" applyFont="1" applyFill="1" applyBorder="1"/>
    <xf numFmtId="0" fontId="9" fillId="4" borderId="0" xfId="1" applyFont="1" applyFill="1"/>
    <xf numFmtId="0" fontId="2" fillId="4" borderId="0" xfId="1" applyFill="1" applyBorder="1"/>
    <xf numFmtId="0" fontId="22" fillId="4" borderId="0" xfId="1" applyFont="1" applyFill="1"/>
    <xf numFmtId="0" fontId="25" fillId="7" borderId="5" xfId="1" applyFont="1" applyFill="1" applyBorder="1" applyAlignment="1">
      <alignment vertical="center"/>
    </xf>
    <xf numFmtId="0" fontId="25" fillId="7" borderId="6" xfId="1" applyFont="1" applyFill="1" applyBorder="1" applyAlignment="1">
      <alignment horizontal="right" vertical="center"/>
    </xf>
    <xf numFmtId="0" fontId="25" fillId="7" borderId="7" xfId="1" applyFont="1" applyFill="1" applyBorder="1" applyAlignment="1">
      <alignment horizontal="right" vertical="center"/>
    </xf>
    <xf numFmtId="0" fontId="0" fillId="6" borderId="5" xfId="0" applyFill="1" applyBorder="1" applyAlignment="1">
      <alignment horizontal="left"/>
    </xf>
    <xf numFmtId="168" fontId="0" fillId="6" borderId="7" xfId="0" applyNumberFormat="1" applyFill="1" applyBorder="1"/>
    <xf numFmtId="168" fontId="0" fillId="6" borderId="12" xfId="0" applyNumberFormat="1" applyFill="1" applyBorder="1"/>
    <xf numFmtId="168" fontId="0" fillId="6" borderId="7" xfId="0" applyNumberFormat="1" applyFill="1" applyBorder="1" applyAlignment="1"/>
    <xf numFmtId="168" fontId="0" fillId="4" borderId="9" xfId="0" applyNumberFormat="1" applyFill="1" applyBorder="1" applyAlignment="1"/>
    <xf numFmtId="168" fontId="0" fillId="6" borderId="9" xfId="0" applyNumberFormat="1" applyFill="1" applyBorder="1" applyAlignment="1"/>
    <xf numFmtId="168" fontId="0" fillId="6" borderId="12" xfId="0" applyNumberFormat="1" applyFill="1" applyBorder="1" applyAlignment="1"/>
    <xf numFmtId="168" fontId="27" fillId="6" borderId="11" xfId="0" applyNumberFormat="1" applyFont="1" applyFill="1" applyBorder="1"/>
    <xf numFmtId="168" fontId="27" fillId="6" borderId="12" xfId="0" applyNumberFormat="1" applyFont="1" applyFill="1" applyBorder="1"/>
    <xf numFmtId="0" fontId="3" fillId="4" borderId="0" xfId="0" applyFont="1" applyFill="1" applyAlignment="1">
      <alignment horizontal="right"/>
    </xf>
    <xf numFmtId="168" fontId="27" fillId="6" borderId="0" xfId="0" applyNumberFormat="1" applyFont="1" applyFill="1" applyBorder="1"/>
    <xf numFmtId="0" fontId="26" fillId="4" borderId="0" xfId="0" applyFont="1" applyFill="1" applyBorder="1"/>
    <xf numFmtId="0" fontId="22" fillId="4" borderId="0" xfId="0" applyFont="1" applyFill="1"/>
    <xf numFmtId="0" fontId="2" fillId="4" borderId="0" xfId="3" applyFill="1"/>
    <xf numFmtId="0" fontId="29" fillId="4" borderId="0" xfId="3" applyFont="1" applyFill="1"/>
    <xf numFmtId="0" fontId="24" fillId="4" borderId="0" xfId="3" applyFont="1" applyFill="1"/>
    <xf numFmtId="168" fontId="24" fillId="4" borderId="0" xfId="4" applyNumberFormat="1" applyFont="1" applyFill="1" applyBorder="1" applyAlignment="1" applyProtection="1"/>
    <xf numFmtId="168" fontId="24" fillId="4" borderId="0" xfId="3" applyNumberFormat="1" applyFont="1" applyFill="1" applyBorder="1" applyAlignment="1" applyProtection="1"/>
    <xf numFmtId="168" fontId="24" fillId="6" borderId="0" xfId="4" applyNumberFormat="1" applyFont="1" applyFill="1" applyBorder="1" applyAlignment="1" applyProtection="1"/>
    <xf numFmtId="168" fontId="24" fillId="6" borderId="0" xfId="3" applyNumberFormat="1" applyFont="1" applyFill="1" applyBorder="1" applyAlignment="1" applyProtection="1"/>
    <xf numFmtId="0" fontId="25" fillId="7" borderId="5" xfId="3" applyFont="1" applyFill="1" applyBorder="1" applyAlignment="1">
      <alignment horizontal="right"/>
    </xf>
    <xf numFmtId="0" fontId="25" fillId="7" borderId="6" xfId="3" applyFont="1" applyFill="1" applyBorder="1" applyAlignment="1">
      <alignment horizontal="right"/>
    </xf>
    <xf numFmtId="0" fontId="25" fillId="7" borderId="7" xfId="3" applyFont="1" applyFill="1" applyBorder="1" applyAlignment="1">
      <alignment horizontal="right"/>
    </xf>
    <xf numFmtId="166" fontId="24" fillId="6" borderId="8" xfId="4" applyNumberFormat="1" applyFont="1" applyFill="1" applyBorder="1" applyAlignment="1" applyProtection="1"/>
    <xf numFmtId="168" fontId="24" fillId="6" borderId="9" xfId="4" applyNumberFormat="1" applyFont="1" applyFill="1" applyBorder="1" applyAlignment="1" applyProtection="1"/>
    <xf numFmtId="166" fontId="24" fillId="4" borderId="8" xfId="4" applyNumberFormat="1" applyFont="1" applyFill="1" applyBorder="1" applyAlignment="1" applyProtection="1"/>
    <xf numFmtId="168" fontId="24" fillId="4" borderId="9" xfId="4" applyNumberFormat="1" applyFont="1" applyFill="1" applyBorder="1" applyAlignment="1" applyProtection="1"/>
    <xf numFmtId="166" fontId="24" fillId="6" borderId="10" xfId="4" applyNumberFormat="1" applyFont="1" applyFill="1" applyBorder="1" applyAlignment="1" applyProtection="1"/>
    <xf numFmtId="168" fontId="24" fillId="6" borderId="11" xfId="4" applyNumberFormat="1" applyFont="1" applyFill="1" applyBorder="1" applyAlignment="1" applyProtection="1"/>
    <xf numFmtId="168" fontId="24" fillId="6" borderId="11" xfId="3" applyNumberFormat="1" applyFont="1" applyFill="1" applyBorder="1" applyAlignment="1" applyProtection="1"/>
    <xf numFmtId="168" fontId="24" fillId="6" borderId="12" xfId="4" applyNumberFormat="1" applyFont="1" applyFill="1" applyBorder="1" applyAlignment="1" applyProtection="1"/>
    <xf numFmtId="0" fontId="27" fillId="6" borderId="8" xfId="0" applyFont="1" applyFill="1" applyBorder="1"/>
    <xf numFmtId="168" fontId="27" fillId="6" borderId="9" xfId="0" applyNumberFormat="1" applyFont="1" applyFill="1" applyBorder="1"/>
    <xf numFmtId="0" fontId="27" fillId="0" borderId="8" xfId="0" applyFont="1" applyBorder="1"/>
    <xf numFmtId="1" fontId="0" fillId="4" borderId="0" xfId="0" applyNumberFormat="1" applyFill="1"/>
    <xf numFmtId="169" fontId="7" fillId="4" borderId="0" xfId="0" applyNumberFormat="1" applyFont="1" applyFill="1"/>
    <xf numFmtId="169" fontId="0" fillId="4" borderId="0" xfId="0" applyNumberFormat="1" applyFill="1"/>
    <xf numFmtId="0" fontId="26" fillId="4" borderId="0" xfId="0" applyFont="1" applyFill="1"/>
    <xf numFmtId="0" fontId="31" fillId="5" borderId="0" xfId="0" applyFont="1" applyFill="1" applyBorder="1"/>
    <xf numFmtId="0" fontId="28" fillId="5" borderId="0" xfId="0" applyFont="1" applyFill="1" applyBorder="1"/>
    <xf numFmtId="0" fontId="27" fillId="0" borderId="0" xfId="0" applyFont="1" applyBorder="1"/>
    <xf numFmtId="164" fontId="27" fillId="0" borderId="0" xfId="0" applyNumberFormat="1" applyFont="1" applyBorder="1"/>
    <xf numFmtId="0" fontId="27" fillId="6" borderId="0" xfId="0" applyFont="1" applyFill="1" applyBorder="1"/>
    <xf numFmtId="164" fontId="27" fillId="6" borderId="0" xfId="0" applyNumberFormat="1" applyFont="1" applyFill="1" applyBorder="1"/>
    <xf numFmtId="164" fontId="28" fillId="5" borderId="0" xfId="0" applyNumberFormat="1" applyFont="1" applyFill="1" applyBorder="1"/>
    <xf numFmtId="0" fontId="28" fillId="5" borderId="13" xfId="0" applyFont="1" applyFill="1" applyBorder="1"/>
    <xf numFmtId="0" fontId="28" fillId="5" borderId="14" xfId="0" applyFont="1" applyFill="1" applyBorder="1"/>
    <xf numFmtId="0" fontId="25" fillId="5" borderId="14" xfId="0" applyFont="1" applyFill="1" applyBorder="1"/>
    <xf numFmtId="0" fontId="25" fillId="5" borderId="15" xfId="0" applyFont="1" applyFill="1" applyBorder="1"/>
    <xf numFmtId="0" fontId="31" fillId="5" borderId="8" xfId="0" applyFont="1" applyFill="1" applyBorder="1"/>
    <xf numFmtId="0" fontId="28" fillId="5" borderId="9" xfId="0" applyFont="1" applyFill="1" applyBorder="1"/>
    <xf numFmtId="164" fontId="27" fillId="0" borderId="9" xfId="0" applyNumberFormat="1" applyFont="1" applyBorder="1"/>
    <xf numFmtId="164" fontId="27" fillId="6" borderId="9" xfId="0" applyNumberFormat="1" applyFont="1" applyFill="1" applyBorder="1"/>
    <xf numFmtId="164" fontId="28" fillId="5" borderId="9" xfId="0" applyNumberFormat="1" applyFont="1" applyFill="1" applyBorder="1"/>
    <xf numFmtId="0" fontId="27" fillId="6" borderId="11" xfId="0" applyFont="1" applyFill="1" applyBorder="1"/>
    <xf numFmtId="0" fontId="22" fillId="4" borderId="0" xfId="0" applyFont="1" applyFill="1" applyBorder="1"/>
    <xf numFmtId="0" fontId="27" fillId="5" borderId="0" xfId="0" applyFont="1" applyFill="1" applyBorder="1"/>
    <xf numFmtId="0" fontId="27" fillId="6" borderId="3" xfId="0" applyFont="1" applyFill="1" applyBorder="1" applyAlignment="1">
      <alignment horizontal="center"/>
    </xf>
    <xf numFmtId="3" fontId="24" fillId="6" borderId="3" xfId="30" applyNumberFormat="1" applyFont="1" applyFill="1" applyBorder="1"/>
    <xf numFmtId="0" fontId="27" fillId="6" borderId="4" xfId="0" applyFont="1" applyFill="1" applyBorder="1" applyAlignment="1">
      <alignment horizontal="center"/>
    </xf>
    <xf numFmtId="164" fontId="24" fillId="6" borderId="4" xfId="30" applyNumberFormat="1" applyFont="1" applyFill="1" applyBorder="1"/>
    <xf numFmtId="0" fontId="27" fillId="4" borderId="3" xfId="0" applyFont="1" applyFill="1" applyBorder="1" applyAlignment="1">
      <alignment horizontal="center"/>
    </xf>
    <xf numFmtId="3" fontId="24" fillId="4" borderId="3" xfId="30" applyNumberFormat="1" applyFont="1" applyFill="1" applyBorder="1"/>
    <xf numFmtId="0" fontId="27" fillId="4" borderId="4" xfId="0" applyFont="1" applyFill="1" applyBorder="1" applyAlignment="1">
      <alignment horizontal="center"/>
    </xf>
    <xf numFmtId="164" fontId="24" fillId="4" borderId="4" xfId="30" applyNumberFormat="1" applyFont="1" applyFill="1" applyBorder="1"/>
    <xf numFmtId="164" fontId="24" fillId="4" borderId="0" xfId="30" applyNumberFormat="1" applyFont="1" applyFill="1" applyBorder="1"/>
    <xf numFmtId="3" fontId="24" fillId="6" borderId="0" xfId="30" applyNumberFormat="1" applyFont="1" applyFill="1" applyBorder="1"/>
    <xf numFmtId="3" fontId="25" fillId="5" borderId="0" xfId="0" applyNumberFormat="1" applyFont="1" applyFill="1" applyBorder="1"/>
    <xf numFmtId="0" fontId="25" fillId="5" borderId="4" xfId="0" applyFont="1" applyFill="1" applyBorder="1" applyAlignment="1">
      <alignment horizontal="center"/>
    </xf>
    <xf numFmtId="164" fontId="25" fillId="5" borderId="4" xfId="30" applyNumberFormat="1" applyFont="1" applyFill="1" applyBorder="1"/>
    <xf numFmtId="0" fontId="26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center"/>
    </xf>
    <xf numFmtId="0" fontId="28" fillId="5" borderId="16" xfId="0" applyFont="1" applyFill="1" applyBorder="1"/>
    <xf numFmtId="0" fontId="28" fillId="5" borderId="16" xfId="0" applyFont="1" applyFill="1" applyBorder="1" applyAlignment="1">
      <alignment horizontal="center"/>
    </xf>
    <xf numFmtId="0" fontId="25" fillId="5" borderId="16" xfId="31" applyFont="1" applyFill="1" applyBorder="1" applyAlignment="1">
      <alignment horizontal="right"/>
    </xf>
    <xf numFmtId="0" fontId="28" fillId="5" borderId="4" xfId="0" applyFont="1" applyFill="1" applyBorder="1"/>
    <xf numFmtId="0" fontId="28" fillId="5" borderId="4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7" fillId="4" borderId="0" xfId="0" applyFont="1" applyFill="1" applyBorder="1"/>
    <xf numFmtId="0" fontId="26" fillId="6" borderId="3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164" fontId="25" fillId="5" borderId="0" xfId="30" applyNumberFormat="1" applyFont="1" applyFill="1" applyBorder="1"/>
    <xf numFmtId="0" fontId="27" fillId="5" borderId="23" xfId="0" applyFont="1" applyFill="1" applyBorder="1"/>
    <xf numFmtId="0" fontId="27" fillId="5" borderId="23" xfId="0" applyFont="1" applyFill="1" applyBorder="1" applyAlignment="1">
      <alignment horizontal="center"/>
    </xf>
    <xf numFmtId="164" fontId="24" fillId="6" borderId="0" xfId="30" applyNumberFormat="1" applyFont="1" applyFill="1" applyBorder="1"/>
    <xf numFmtId="3" fontId="29" fillId="6" borderId="3" xfId="30" applyNumberFormat="1" applyFont="1" applyFill="1" applyBorder="1"/>
    <xf numFmtId="3" fontId="29" fillId="4" borderId="3" xfId="30" applyNumberFormat="1" applyFont="1" applyFill="1" applyBorder="1"/>
    <xf numFmtId="3" fontId="25" fillId="5" borderId="3" xfId="30" applyNumberFormat="1" applyFont="1" applyFill="1" applyBorder="1"/>
    <xf numFmtId="0" fontId="29" fillId="4" borderId="0" xfId="0" applyFont="1" applyFill="1"/>
    <xf numFmtId="0" fontId="27" fillId="4" borderId="0" xfId="0" applyFont="1" applyFill="1" applyAlignment="1">
      <alignment horizontal="center"/>
    </xf>
    <xf numFmtId="0" fontId="32" fillId="4" borderId="0" xfId="0" applyFont="1" applyFill="1"/>
    <xf numFmtId="3" fontId="27" fillId="4" borderId="0" xfId="0" applyNumberFormat="1" applyFont="1" applyFill="1"/>
    <xf numFmtId="164" fontId="27" fillId="4" borderId="0" xfId="0" applyNumberFormat="1" applyFont="1" applyFill="1"/>
    <xf numFmtId="0" fontId="27" fillId="4" borderId="0" xfId="0" quotePrefix="1" applyFont="1" applyFill="1" applyBorder="1"/>
    <xf numFmtId="0" fontId="29" fillId="4" borderId="0" xfId="31" applyFont="1" applyFill="1" applyBorder="1" applyAlignment="1">
      <alignment horizontal="right"/>
    </xf>
    <xf numFmtId="3" fontId="26" fillId="4" borderId="0" xfId="30" applyNumberFormat="1" applyFont="1" applyFill="1" applyBorder="1"/>
    <xf numFmtId="164" fontId="26" fillId="4" borderId="0" xfId="30" applyNumberFormat="1" applyFont="1" applyFill="1" applyBorder="1"/>
    <xf numFmtId="0" fontId="27" fillId="4" borderId="0" xfId="0" applyFont="1" applyFill="1" applyAlignment="1">
      <alignment horizontal="left" indent="2"/>
    </xf>
    <xf numFmtId="0" fontId="26" fillId="4" borderId="0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left"/>
    </xf>
    <xf numFmtId="0" fontId="26" fillId="4" borderId="0" xfId="0" applyFont="1" applyFill="1" applyAlignment="1">
      <alignment horizontal="left" indent="2"/>
    </xf>
    <xf numFmtId="0" fontId="29" fillId="4" borderId="0" xfId="0" applyFont="1" applyFill="1" applyBorder="1"/>
    <xf numFmtId="3" fontId="27" fillId="4" borderId="0" xfId="0" applyNumberFormat="1" applyFont="1" applyFill="1" applyBorder="1"/>
    <xf numFmtId="164" fontId="27" fillId="4" borderId="0" xfId="0" applyNumberFormat="1" applyFont="1" applyFill="1" applyBorder="1"/>
    <xf numFmtId="0" fontId="28" fillId="5" borderId="6" xfId="0" applyFont="1" applyFill="1" applyBorder="1" applyAlignment="1">
      <alignment horizontal="center"/>
    </xf>
    <xf numFmtId="0" fontId="25" fillId="5" borderId="6" xfId="31" applyFont="1" applyFill="1" applyBorder="1" applyAlignment="1">
      <alignment horizontal="right"/>
    </xf>
    <xf numFmtId="0" fontId="25" fillId="5" borderId="7" xfId="31" applyFont="1" applyFill="1" applyBorder="1" applyAlignment="1">
      <alignment horizontal="right"/>
    </xf>
    <xf numFmtId="0" fontId="25" fillId="5" borderId="24" xfId="0" applyFont="1" applyFill="1" applyBorder="1"/>
    <xf numFmtId="0" fontId="28" fillId="5" borderId="23" xfId="0" applyFont="1" applyFill="1" applyBorder="1"/>
    <xf numFmtId="0" fontId="28" fillId="5" borderId="23" xfId="0" applyFont="1" applyFill="1" applyBorder="1" applyAlignment="1">
      <alignment horizontal="center"/>
    </xf>
    <xf numFmtId="0" fontId="28" fillId="5" borderId="25" xfId="0" applyFont="1" applyFill="1" applyBorder="1"/>
    <xf numFmtId="3" fontId="25" fillId="5" borderId="9" xfId="0" applyNumberFormat="1" applyFont="1" applyFill="1" applyBorder="1"/>
    <xf numFmtId="164" fontId="25" fillId="5" borderId="20" xfId="30" applyNumberFormat="1" applyFont="1" applyFill="1" applyBorder="1"/>
    <xf numFmtId="0" fontId="25" fillId="4" borderId="8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/>
    </xf>
    <xf numFmtId="164" fontId="25" fillId="4" borderId="0" xfId="30" applyNumberFormat="1" applyFont="1" applyFill="1" applyBorder="1"/>
    <xf numFmtId="164" fontId="25" fillId="4" borderId="9" xfId="30" applyNumberFormat="1" applyFont="1" applyFill="1" applyBorder="1"/>
    <xf numFmtId="0" fontId="25" fillId="5" borderId="22" xfId="31" applyFont="1" applyFill="1" applyBorder="1" applyAlignment="1">
      <alignment horizontal="right"/>
    </xf>
    <xf numFmtId="3" fontId="24" fillId="4" borderId="18" xfId="30" applyNumberFormat="1" applyFont="1" applyFill="1" applyBorder="1"/>
    <xf numFmtId="164" fontId="24" fillId="4" borderId="20" xfId="30" applyNumberFormat="1" applyFont="1" applyFill="1" applyBorder="1"/>
    <xf numFmtId="3" fontId="29" fillId="6" borderId="18" xfId="30" applyNumberFormat="1" applyFont="1" applyFill="1" applyBorder="1"/>
    <xf numFmtId="3" fontId="24" fillId="6" borderId="18" xfId="30" applyNumberFormat="1" applyFont="1" applyFill="1" applyBorder="1"/>
    <xf numFmtId="164" fontId="24" fillId="6" borderId="20" xfId="30" applyNumberFormat="1" applyFont="1" applyFill="1" applyBorder="1"/>
    <xf numFmtId="0" fontId="27" fillId="6" borderId="8" xfId="0" applyFont="1" applyFill="1" applyBorder="1" applyAlignment="1">
      <alignment horizontal="left" vertical="center" indent="1"/>
    </xf>
    <xf numFmtId="3" fontId="29" fillId="4" borderId="18" xfId="30" applyNumberFormat="1" applyFont="1" applyFill="1" applyBorder="1"/>
    <xf numFmtId="3" fontId="25" fillId="5" borderId="18" xfId="30" applyNumberFormat="1" applyFont="1" applyFill="1" applyBorder="1"/>
    <xf numFmtId="0" fontId="25" fillId="5" borderId="11" xfId="0" applyFont="1" applyFill="1" applyBorder="1" applyAlignment="1">
      <alignment horizontal="center"/>
    </xf>
    <xf numFmtId="164" fontId="25" fillId="5" borderId="11" xfId="30" applyNumberFormat="1" applyFont="1" applyFill="1" applyBorder="1"/>
    <xf numFmtId="164" fontId="25" fillId="5" borderId="12" xfId="30" applyNumberFormat="1" applyFont="1" applyFill="1" applyBorder="1"/>
    <xf numFmtId="3" fontId="24" fillId="6" borderId="9" xfId="30" applyNumberFormat="1" applyFont="1" applyFill="1" applyBorder="1"/>
    <xf numFmtId="164" fontId="24" fillId="6" borderId="9" xfId="30" applyNumberFormat="1" applyFont="1" applyFill="1" applyBorder="1"/>
    <xf numFmtId="0" fontId="25" fillId="5" borderId="6" xfId="0" applyFont="1" applyFill="1" applyBorder="1" applyAlignment="1">
      <alignment horizontal="center"/>
    </xf>
    <xf numFmtId="0" fontId="27" fillId="5" borderId="25" xfId="0" applyFont="1" applyFill="1" applyBorder="1"/>
    <xf numFmtId="164" fontId="25" fillId="5" borderId="9" xfId="30" applyNumberFormat="1" applyFont="1" applyFill="1" applyBorder="1"/>
    <xf numFmtId="0" fontId="26" fillId="4" borderId="8" xfId="0" applyFont="1" applyFill="1" applyBorder="1" applyAlignment="1">
      <alignment horizontal="left" vertical="center"/>
    </xf>
    <xf numFmtId="164" fontId="24" fillId="4" borderId="9" xfId="30" applyNumberFormat="1" applyFont="1" applyFill="1" applyBorder="1"/>
    <xf numFmtId="0" fontId="28" fillId="5" borderId="21" xfId="0" applyFont="1" applyFill="1" applyBorder="1"/>
    <xf numFmtId="0" fontId="25" fillId="5" borderId="19" xfId="0" applyFont="1" applyFill="1" applyBorder="1"/>
    <xf numFmtId="0" fontId="28" fillId="5" borderId="20" xfId="0" applyFont="1" applyFill="1" applyBorder="1"/>
    <xf numFmtId="0" fontId="25" fillId="5" borderId="26" xfId="0" applyFont="1" applyFill="1" applyBorder="1"/>
    <xf numFmtId="0" fontId="25" fillId="5" borderId="27" xfId="0" applyFont="1" applyFill="1" applyBorder="1"/>
    <xf numFmtId="0" fontId="25" fillId="5" borderId="27" xfId="0" applyFont="1" applyFill="1" applyBorder="1" applyAlignment="1">
      <alignment horizontal="center"/>
    </xf>
    <xf numFmtId="0" fontId="25" fillId="5" borderId="27" xfId="31" applyFont="1" applyFill="1" applyBorder="1" applyAlignment="1">
      <alignment horizontal="right"/>
    </xf>
    <xf numFmtId="0" fontId="25" fillId="5" borderId="28" xfId="31" applyFont="1" applyFill="1" applyBorder="1" applyAlignment="1">
      <alignment horizontal="right"/>
    </xf>
    <xf numFmtId="0" fontId="25" fillId="5" borderId="8" xfId="0" applyFont="1" applyFill="1" applyBorder="1"/>
    <xf numFmtId="0" fontId="27" fillId="5" borderId="0" xfId="0" applyFont="1" applyFill="1" applyBorder="1" applyAlignment="1">
      <alignment horizontal="center"/>
    </xf>
    <xf numFmtId="0" fontId="27" fillId="5" borderId="9" xfId="0" applyFont="1" applyFill="1" applyBorder="1"/>
    <xf numFmtId="0" fontId="25" fillId="5" borderId="5" xfId="0" applyFont="1" applyFill="1" applyBorder="1" applyAlignment="1">
      <alignment horizontal="left"/>
    </xf>
    <xf numFmtId="0" fontId="27" fillId="5" borderId="7" xfId="0" applyFont="1" applyFill="1" applyBorder="1"/>
    <xf numFmtId="0" fontId="28" fillId="5" borderId="7" xfId="0" applyFont="1" applyFill="1" applyBorder="1"/>
    <xf numFmtId="168" fontId="27" fillId="4" borderId="9" xfId="0" applyNumberFormat="1" applyFont="1" applyFill="1" applyBorder="1" applyAlignment="1">
      <alignment horizontal="right" indent="2"/>
    </xf>
    <xf numFmtId="168" fontId="27" fillId="6" borderId="9" xfId="0" applyNumberFormat="1" applyFont="1" applyFill="1" applyBorder="1" applyAlignment="1">
      <alignment horizontal="right" indent="2"/>
    </xf>
    <xf numFmtId="0" fontId="25" fillId="5" borderId="10" xfId="0" applyFont="1" applyFill="1" applyBorder="1"/>
    <xf numFmtId="168" fontId="28" fillId="5" borderId="12" xfId="0" applyNumberFormat="1" applyFont="1" applyFill="1" applyBorder="1" applyAlignment="1">
      <alignment horizontal="right" indent="2"/>
    </xf>
    <xf numFmtId="0" fontId="28" fillId="5" borderId="10" xfId="0" applyFont="1" applyFill="1" applyBorder="1"/>
    <xf numFmtId="168" fontId="28" fillId="5" borderId="12" xfId="0" applyNumberFormat="1" applyFont="1" applyFill="1" applyBorder="1"/>
    <xf numFmtId="0" fontId="27" fillId="0" borderId="0" xfId="0" applyFont="1" applyFill="1" applyBorder="1"/>
    <xf numFmtId="168" fontId="27" fillId="0" borderId="0" xfId="0" applyNumberFormat="1" applyFont="1" applyFill="1" applyBorder="1"/>
    <xf numFmtId="168" fontId="27" fillId="0" borderId="9" xfId="0" applyNumberFormat="1" applyFont="1" applyFill="1" applyBorder="1"/>
    <xf numFmtId="164" fontId="27" fillId="0" borderId="0" xfId="0" applyNumberFormat="1" applyFont="1" applyFill="1" applyBorder="1"/>
    <xf numFmtId="164" fontId="27" fillId="0" borderId="9" xfId="0" applyNumberFormat="1" applyFont="1" applyFill="1" applyBorder="1"/>
    <xf numFmtId="0" fontId="27" fillId="0" borderId="9" xfId="0" applyFont="1" applyBorder="1"/>
    <xf numFmtId="0" fontId="25" fillId="5" borderId="14" xfId="0" applyFont="1" applyFill="1" applyBorder="1" applyAlignment="1">
      <alignment horizontal="right"/>
    </xf>
    <xf numFmtId="0" fontId="25" fillId="5" borderId="15" xfId="0" applyFont="1" applyFill="1" applyBorder="1" applyAlignment="1">
      <alignment horizontal="right"/>
    </xf>
    <xf numFmtId="0" fontId="25" fillId="5" borderId="6" xfId="0" applyFont="1" applyFill="1" applyBorder="1" applyAlignment="1">
      <alignment horizontal="left"/>
    </xf>
    <xf numFmtId="0" fontId="25" fillId="5" borderId="7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left"/>
    </xf>
    <xf numFmtId="0" fontId="27" fillId="6" borderId="8" xfId="0" applyFont="1" applyFill="1" applyBorder="1" applyAlignment="1">
      <alignment horizontal="left"/>
    </xf>
    <xf numFmtId="0" fontId="27" fillId="6" borderId="9" xfId="0" applyFont="1" applyFill="1" applyBorder="1"/>
    <xf numFmtId="0" fontId="27" fillId="4" borderId="8" xfId="0" applyFont="1" applyFill="1" applyBorder="1" applyAlignment="1">
      <alignment horizontal="left"/>
    </xf>
    <xf numFmtId="0" fontId="27" fillId="4" borderId="9" xfId="0" applyFont="1" applyFill="1" applyBorder="1"/>
    <xf numFmtId="0" fontId="27" fillId="6" borderId="10" xfId="0" applyFont="1" applyFill="1" applyBorder="1" applyAlignment="1">
      <alignment horizontal="left"/>
    </xf>
    <xf numFmtId="0" fontId="27" fillId="6" borderId="12" xfId="0" applyFont="1" applyFill="1" applyBorder="1"/>
    <xf numFmtId="0" fontId="30" fillId="5" borderId="0" xfId="0" applyFont="1" applyFill="1" applyBorder="1"/>
    <xf numFmtId="164" fontId="27" fillId="4" borderId="9" xfId="0" applyNumberFormat="1" applyFont="1" applyFill="1" applyBorder="1"/>
    <xf numFmtId="0" fontId="25" fillId="5" borderId="13" xfId="0" applyFont="1" applyFill="1" applyBorder="1"/>
    <xf numFmtId="0" fontId="22" fillId="4" borderId="0" xfId="3" applyFont="1" applyFill="1"/>
    <xf numFmtId="3" fontId="29" fillId="6" borderId="0" xfId="30" applyNumberFormat="1" applyFont="1" applyFill="1" applyBorder="1"/>
    <xf numFmtId="3" fontId="29" fillId="6" borderId="9" xfId="30" applyNumberFormat="1" applyFont="1" applyFill="1" applyBorder="1"/>
    <xf numFmtId="164" fontId="29" fillId="4" borderId="4" xfId="30" applyNumberFormat="1" applyFont="1" applyFill="1" applyBorder="1"/>
    <xf numFmtId="164" fontId="29" fillId="4" borderId="20" xfId="30" applyNumberFormat="1" applyFont="1" applyFill="1" applyBorder="1"/>
    <xf numFmtId="0" fontId="27" fillId="4" borderId="19" xfId="0" applyFont="1" applyFill="1" applyBorder="1"/>
    <xf numFmtId="0" fontId="26" fillId="6" borderId="0" xfId="0" applyFont="1" applyFill="1" applyBorder="1" applyAlignment="1">
      <alignment horizontal="center"/>
    </xf>
    <xf numFmtId="164" fontId="29" fillId="6" borderId="0" xfId="30" applyNumberFormat="1" applyFont="1" applyFill="1" applyBorder="1"/>
    <xf numFmtId="164" fontId="29" fillId="6" borderId="9" xfId="30" applyNumberFormat="1" applyFont="1" applyFill="1" applyBorder="1"/>
    <xf numFmtId="2" fontId="27" fillId="4" borderId="0" xfId="2" applyNumberFormat="1" applyFont="1" applyFill="1" applyBorder="1"/>
    <xf numFmtId="2" fontId="27" fillId="4" borderId="9" xfId="2" applyNumberFormat="1" applyFont="1" applyFill="1" applyBorder="1"/>
    <xf numFmtId="2" fontId="27" fillId="6" borderId="0" xfId="2" applyNumberFormat="1" applyFont="1" applyFill="1" applyBorder="1"/>
    <xf numFmtId="2" fontId="27" fillId="6" borderId="9" xfId="2" applyNumberFormat="1" applyFont="1" applyFill="1" applyBorder="1"/>
    <xf numFmtId="2" fontId="27" fillId="0" borderId="0" xfId="2" applyNumberFormat="1" applyFont="1" applyBorder="1"/>
    <xf numFmtId="2" fontId="27" fillId="0" borderId="9" xfId="2" applyNumberFormat="1" applyFont="1" applyBorder="1"/>
    <xf numFmtId="2" fontId="27" fillId="6" borderId="11" xfId="2" applyNumberFormat="1" applyFont="1" applyFill="1" applyBorder="1"/>
    <xf numFmtId="2" fontId="27" fillId="6" borderId="12" xfId="2" applyNumberFormat="1" applyFont="1" applyFill="1" applyBorder="1"/>
    <xf numFmtId="4" fontId="27" fillId="6" borderId="0" xfId="2" applyNumberFormat="1" applyFont="1" applyFill="1" applyBorder="1"/>
    <xf numFmtId="4" fontId="27" fillId="6" borderId="9" xfId="2" applyNumberFormat="1" applyFont="1" applyFill="1" applyBorder="1"/>
    <xf numFmtId="4" fontId="27" fillId="0" borderId="0" xfId="2" applyNumberFormat="1" applyFont="1" applyBorder="1"/>
    <xf numFmtId="4" fontId="27" fillId="0" borderId="9" xfId="2" applyNumberFormat="1" applyFont="1" applyBorder="1"/>
    <xf numFmtId="4" fontId="27" fillId="6" borderId="11" xfId="2" applyNumberFormat="1" applyFont="1" applyFill="1" applyBorder="1"/>
    <xf numFmtId="4" fontId="27" fillId="6" borderId="12" xfId="2" applyNumberFormat="1" applyFont="1" applyFill="1" applyBorder="1"/>
    <xf numFmtId="171" fontId="24" fillId="6" borderId="0" xfId="1" applyNumberFormat="1" applyFont="1" applyFill="1" applyBorder="1" applyAlignment="1">
      <alignment horizontal="right"/>
    </xf>
    <xf numFmtId="171" fontId="24" fillId="4" borderId="0" xfId="1" applyNumberFormat="1" applyFont="1" applyFill="1" applyBorder="1" applyAlignment="1">
      <alignment horizontal="right"/>
    </xf>
    <xf numFmtId="171" fontId="24" fillId="6" borderId="11" xfId="1" applyNumberFormat="1" applyFont="1" applyFill="1" applyBorder="1" applyAlignment="1">
      <alignment horizontal="right"/>
    </xf>
    <xf numFmtId="2" fontId="24" fillId="4" borderId="0" xfId="1" applyNumberFormat="1" applyFont="1" applyFill="1" applyBorder="1"/>
    <xf numFmtId="2" fontId="24" fillId="4" borderId="9" xfId="1" applyNumberFormat="1" applyFont="1" applyFill="1" applyBorder="1"/>
    <xf numFmtId="2" fontId="24" fillId="6" borderId="11" xfId="1" applyNumberFormat="1" applyFont="1" applyFill="1" applyBorder="1"/>
    <xf numFmtId="2" fontId="24" fillId="6" borderId="12" xfId="1" applyNumberFormat="1" applyFont="1" applyFill="1" applyBorder="1"/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4" xfId="0" applyFont="1" applyFill="1" applyBorder="1" applyAlignment="1">
      <alignment horizontal="left" vertical="center"/>
    </xf>
    <xf numFmtId="0" fontId="27" fillId="6" borderId="8" xfId="0" applyFont="1" applyFill="1" applyBorder="1" applyAlignment="1">
      <alignment horizontal="left" vertical="center" wrapText="1" indent="1"/>
    </xf>
    <xf numFmtId="0" fontId="27" fillId="6" borderId="0" xfId="0" applyFont="1" applyFill="1" applyBorder="1" applyAlignment="1">
      <alignment horizontal="left" vertical="center" wrapText="1" indent="1"/>
    </xf>
    <xf numFmtId="0" fontId="27" fillId="6" borderId="19" xfId="0" applyFont="1" applyFill="1" applyBorder="1" applyAlignment="1">
      <alignment horizontal="left" vertical="center" wrapText="1" indent="1"/>
    </xf>
    <xf numFmtId="0" fontId="27" fillId="6" borderId="4" xfId="0" applyFont="1" applyFill="1" applyBorder="1" applyAlignment="1">
      <alignment horizontal="left" vertical="center" wrapText="1" indent="1"/>
    </xf>
    <xf numFmtId="0" fontId="27" fillId="4" borderId="17" xfId="0" applyFont="1" applyFill="1" applyBorder="1" applyAlignment="1">
      <alignment horizontal="left" vertical="center" wrapText="1" indent="1"/>
    </xf>
    <xf numFmtId="0" fontId="27" fillId="4" borderId="3" xfId="0" applyFont="1" applyFill="1" applyBorder="1" applyAlignment="1">
      <alignment horizontal="left" vertical="center" wrapText="1" indent="1"/>
    </xf>
    <xf numFmtId="0" fontId="27" fillId="4" borderId="19" xfId="0" applyFont="1" applyFill="1" applyBorder="1" applyAlignment="1">
      <alignment horizontal="left" vertical="center" wrapText="1" indent="1"/>
    </xf>
    <xf numFmtId="0" fontId="27" fillId="4" borderId="4" xfId="0" applyFont="1" applyFill="1" applyBorder="1" applyAlignment="1">
      <alignment horizontal="left" vertical="center" wrapText="1" indent="1"/>
    </xf>
    <xf numFmtId="0" fontId="27" fillId="6" borderId="17" xfId="0" applyFont="1" applyFill="1" applyBorder="1" applyAlignment="1">
      <alignment horizontal="left" vertical="center" wrapText="1" indent="1"/>
    </xf>
    <xf numFmtId="0" fontId="27" fillId="6" borderId="3" xfId="0" applyFont="1" applyFill="1" applyBorder="1" applyAlignment="1">
      <alignment horizontal="left" vertical="center" wrapText="1" indent="1"/>
    </xf>
    <xf numFmtId="0" fontId="27" fillId="0" borderId="3" xfId="0" applyFont="1" applyBorder="1" applyAlignment="1">
      <alignment horizontal="left" vertical="center" wrapText="1" indent="1"/>
    </xf>
    <xf numFmtId="0" fontId="27" fillId="0" borderId="19" xfId="0" applyFont="1" applyBorder="1" applyAlignment="1">
      <alignment horizontal="left" vertical="center" wrapText="1" indent="1"/>
    </xf>
    <xf numFmtId="0" fontId="27" fillId="0" borderId="4" xfId="0" applyFont="1" applyBorder="1" applyAlignment="1">
      <alignment horizontal="left" vertical="center" wrapText="1" indent="1"/>
    </xf>
    <xf numFmtId="0" fontId="24" fillId="6" borderId="17" xfId="0" applyFont="1" applyFill="1" applyBorder="1" applyAlignment="1">
      <alignment horizontal="left" vertical="center" wrapText="1" indent="1"/>
    </xf>
    <xf numFmtId="0" fontId="24" fillId="6" borderId="3" xfId="0" applyFont="1" applyFill="1" applyBorder="1" applyAlignment="1">
      <alignment horizontal="left" vertical="center" wrapText="1" indent="1"/>
    </xf>
    <xf numFmtId="0" fontId="24" fillId="6" borderId="19" xfId="0" applyFont="1" applyFill="1" applyBorder="1" applyAlignment="1">
      <alignment horizontal="left" vertical="center" wrapText="1" indent="1"/>
    </xf>
    <xf numFmtId="0" fontId="24" fillId="6" borderId="4" xfId="0" applyFont="1" applyFill="1" applyBorder="1" applyAlignment="1">
      <alignment horizontal="left" vertical="center" wrapText="1" indent="1"/>
    </xf>
    <xf numFmtId="0" fontId="27" fillId="4" borderId="3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left" vertical="center" wrapText="1" indent="1"/>
    </xf>
    <xf numFmtId="0" fontId="27" fillId="4" borderId="0" xfId="0" applyFont="1" applyFill="1" applyBorder="1" applyAlignment="1">
      <alignment horizontal="left" vertical="center" wrapText="1" indent="1"/>
    </xf>
    <xf numFmtId="0" fontId="27" fillId="4" borderId="17" xfId="0" applyFont="1" applyFill="1" applyBorder="1" applyAlignment="1">
      <alignment horizontal="left" vertical="center" indent="1"/>
    </xf>
    <xf numFmtId="0" fontId="27" fillId="4" borderId="3" xfId="0" applyFont="1" applyFill="1" applyBorder="1" applyAlignment="1">
      <alignment horizontal="left" vertical="center" indent="1"/>
    </xf>
    <xf numFmtId="0" fontId="27" fillId="4" borderId="8" xfId="0" applyFont="1" applyFill="1" applyBorder="1" applyAlignment="1">
      <alignment horizontal="left" vertical="center" indent="1"/>
    </xf>
    <xf numFmtId="0" fontId="27" fillId="4" borderId="0" xfId="0" applyFont="1" applyFill="1" applyBorder="1" applyAlignment="1">
      <alignment horizontal="left" vertical="center" indent="1"/>
    </xf>
    <xf numFmtId="0" fontId="27" fillId="6" borderId="17" xfId="0" applyFont="1" applyFill="1" applyBorder="1" applyAlignment="1">
      <alignment horizontal="left" vertical="center" indent="1"/>
    </xf>
    <xf numFmtId="0" fontId="27" fillId="6" borderId="3" xfId="0" applyFont="1" applyFill="1" applyBorder="1" applyAlignment="1">
      <alignment horizontal="left" vertical="center" indent="1"/>
    </xf>
    <xf numFmtId="0" fontId="27" fillId="6" borderId="8" xfId="0" applyFont="1" applyFill="1" applyBorder="1" applyAlignment="1">
      <alignment horizontal="left" vertical="center" indent="1"/>
    </xf>
    <xf numFmtId="0" fontId="27" fillId="6" borderId="0" xfId="0" applyFont="1" applyFill="1" applyBorder="1" applyAlignment="1">
      <alignment horizontal="left" vertical="center" indent="1"/>
    </xf>
    <xf numFmtId="0" fontId="26" fillId="4" borderId="0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</cellXfs>
  <cellStyles count="32">
    <cellStyle name="Comma" xfId="30" builtinId="3"/>
    <cellStyle name="Comma 2" xfId="9"/>
    <cellStyle name="Euro" xfId="10"/>
    <cellStyle name="Euro 2" xfId="11"/>
    <cellStyle name="Forecast" xfId="12"/>
    <cellStyle name="Linked" xfId="1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9" xfId="7"/>
    <cellStyle name="Normal" xfId="0" builtinId="0"/>
    <cellStyle name="Normal 112" xfId="6"/>
    <cellStyle name="Normal 116" xfId="31"/>
    <cellStyle name="Normal 2" xfId="1"/>
    <cellStyle name="Normal 2 2" xfId="4"/>
    <cellStyle name="Normal 2 3" xfId="14"/>
    <cellStyle name="Normal 25" xfId="15"/>
    <cellStyle name="Normal 27" xfId="16"/>
    <cellStyle name="Normal 3" xfId="3"/>
    <cellStyle name="Normal 3 2" xfId="8"/>
    <cellStyle name="Normal 3 3" xfId="17"/>
    <cellStyle name="Normal 4" xfId="5"/>
    <cellStyle name="Normal 5" xfId="18"/>
    <cellStyle name="Normal 6" xfId="19"/>
    <cellStyle name="Normal 7" xfId="20"/>
    <cellStyle name="Normal 8" xfId="21"/>
    <cellStyle name="Notes" xfId="22"/>
    <cellStyle name="Percent" xfId="2" builtinId="5"/>
    <cellStyle name="Percent 2" xfId="23"/>
    <cellStyle name="Percent 3" xfId="24"/>
    <cellStyle name="Percent 4" xfId="25"/>
    <cellStyle name="Style 1" xfId="26"/>
    <cellStyle name="Table Footnotes" xfId="27"/>
    <cellStyle name="一般_t1" xfId="28"/>
    <cellStyle name="標準_3月表英語版o.jp" xfId="29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ED5E4"/>
      <color rgb="FFB081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result(2)'!$B$13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result(2)'!$D$13:$N$13</c:f>
              <c:numCache>
                <c:formatCode>#,##0.0</c:formatCode>
                <c:ptCount val="11"/>
                <c:pt idx="0">
                  <c:v>16.129098123989547</c:v>
                </c:pt>
                <c:pt idx="1">
                  <c:v>17.613643480507292</c:v>
                </c:pt>
                <c:pt idx="2">
                  <c:v>17.785711541009977</c:v>
                </c:pt>
                <c:pt idx="3">
                  <c:v>19.636413811706657</c:v>
                </c:pt>
                <c:pt idx="4">
                  <c:v>18.754565483798316</c:v>
                </c:pt>
                <c:pt idx="5">
                  <c:v>18.391624301387964</c:v>
                </c:pt>
                <c:pt idx="6">
                  <c:v>20.108974291767918</c:v>
                </c:pt>
                <c:pt idx="7">
                  <c:v>21.788380995234878</c:v>
                </c:pt>
                <c:pt idx="8">
                  <c:v>26.069348905222824</c:v>
                </c:pt>
                <c:pt idx="9">
                  <c:v>26.544721154266462</c:v>
                </c:pt>
                <c:pt idx="10">
                  <c:v>28.970820756192552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5264"/>
        <c:axId val="154716800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result(2)'!$B$28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result(2)'!$D$28:$N$28</c:f>
              <c:numCache>
                <c:formatCode>#,##0.0</c:formatCode>
                <c:ptCount val="11"/>
                <c:pt idx="0">
                  <c:v>16.10889444908835</c:v>
                </c:pt>
                <c:pt idx="1">
                  <c:v>17.564858178651967</c:v>
                </c:pt>
                <c:pt idx="2">
                  <c:v>17.694880469778425</c:v>
                </c:pt>
                <c:pt idx="3">
                  <c:v>19.489110676415983</c:v>
                </c:pt>
                <c:pt idx="4">
                  <c:v>18.424621997080465</c:v>
                </c:pt>
                <c:pt idx="5">
                  <c:v>17.823449499496956</c:v>
                </c:pt>
                <c:pt idx="6">
                  <c:v>18.760459243705309</c:v>
                </c:pt>
                <c:pt idx="7">
                  <c:v>19.401066128125937</c:v>
                </c:pt>
                <c:pt idx="8">
                  <c:v>21.993469929241591</c:v>
                </c:pt>
                <c:pt idx="9">
                  <c:v>20.775780022348819</c:v>
                </c:pt>
                <c:pt idx="10">
                  <c:v>21.246413030312208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result(2)'!$B$43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result(2)'!$D$43:$N$43</c:f>
              <c:numCache>
                <c:formatCode>#,##0.0</c:formatCode>
                <c:ptCount val="11"/>
                <c:pt idx="0">
                  <c:v>16.039128409863775</c:v>
                </c:pt>
                <c:pt idx="1">
                  <c:v>17.50348579387612</c:v>
                </c:pt>
                <c:pt idx="2">
                  <c:v>17.657830877101173</c:v>
                </c:pt>
                <c:pt idx="3">
                  <c:v>19.680950727417979</c:v>
                </c:pt>
                <c:pt idx="4">
                  <c:v>18.534539958872177</c:v>
                </c:pt>
                <c:pt idx="5">
                  <c:v>18.090776699987561</c:v>
                </c:pt>
                <c:pt idx="6">
                  <c:v>19.543052564991758</c:v>
                </c:pt>
                <c:pt idx="7">
                  <c:v>20.868848480410623</c:v>
                </c:pt>
                <c:pt idx="8">
                  <c:v>24.407883685900682</c:v>
                </c:pt>
                <c:pt idx="9">
                  <c:v>23.655679063715933</c:v>
                </c:pt>
                <c:pt idx="10">
                  <c:v>25.032054467465443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20896"/>
        <c:axId val="154718976"/>
      </c:lineChart>
      <c:catAx>
        <c:axId val="154715264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16800"/>
        <c:crosses val="autoZero"/>
        <c:auto val="1"/>
        <c:lblAlgn val="ctr"/>
        <c:lblOffset val="100"/>
        <c:tickLblSkip val="2"/>
        <c:noMultiLvlLbl val="0"/>
      </c:catAx>
      <c:valAx>
        <c:axId val="15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5.0071684587813622E-2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15264"/>
        <c:crosses val="autoZero"/>
        <c:crossBetween val="between"/>
      </c:valAx>
      <c:valAx>
        <c:axId val="154718976"/>
        <c:scaling>
          <c:orientation val="minMax"/>
          <c:max val="3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0.8978082437275986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20896"/>
        <c:crosses val="max"/>
        <c:crossBetween val="between"/>
        <c:majorUnit val="5"/>
        <c:minorUnit val="1"/>
      </c:valAx>
      <c:catAx>
        <c:axId val="15472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7189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3.9687500000000001E-2"/>
          <c:w val="0.98406810035842296"/>
          <c:h val="0.88015624999999997"/>
        </c:manualLayout>
      </c:layout>
      <c:lineChart>
        <c:grouping val="standard"/>
        <c:varyColors val="0"/>
        <c:ser>
          <c:idx val="2"/>
          <c:order val="0"/>
          <c:tx>
            <c:v>Central</c:v>
          </c:tx>
          <c:marker>
            <c:symbol val="none"/>
          </c:marker>
          <c:cat>
            <c:strRef>
              <c:f>'Bond yield scenarios chart'!$J$7:$X$7</c:f>
              <c:strCache>
                <c:ptCount val="15"/>
                <c:pt idx="0">
                  <c:v>Spot</c:v>
                </c:pt>
                <c:pt idx="1">
                  <c:v>1M</c:v>
                </c:pt>
                <c:pt idx="2">
                  <c:v>6M</c:v>
                </c:pt>
                <c:pt idx="3">
                  <c:v>1Y</c:v>
                </c:pt>
                <c:pt idx="4">
                  <c:v>2Y</c:v>
                </c:pt>
                <c:pt idx="5">
                  <c:v>3Y</c:v>
                </c:pt>
                <c:pt idx="6">
                  <c:v>4Y</c:v>
                </c:pt>
                <c:pt idx="7">
                  <c:v>5Y</c:v>
                </c:pt>
                <c:pt idx="8">
                  <c:v>7Y</c:v>
                </c:pt>
                <c:pt idx="9">
                  <c:v>10Y</c:v>
                </c:pt>
                <c:pt idx="10">
                  <c:v>12Y</c:v>
                </c:pt>
                <c:pt idx="11">
                  <c:v>15Y</c:v>
                </c:pt>
                <c:pt idx="12">
                  <c:v>20Y</c:v>
                </c:pt>
                <c:pt idx="13">
                  <c:v>25Y</c:v>
                </c:pt>
                <c:pt idx="14">
                  <c:v>30Y</c:v>
                </c:pt>
              </c:strCache>
            </c:strRef>
          </c:cat>
          <c:val>
            <c:numRef>
              <c:f>'Bond yield scenarios chart'!$M$10:$X$10</c:f>
              <c:numCache>
                <c:formatCode>General</c:formatCode>
                <c:ptCount val="12"/>
                <c:pt idx="0">
                  <c:v>4.9433906616210939</c:v>
                </c:pt>
                <c:pt idx="1">
                  <c:v>5.0105187011718755</c:v>
                </c:pt>
                <c:pt idx="2">
                  <c:v>5.0819449218750004</c:v>
                </c:pt>
                <c:pt idx="3">
                  <c:v>5.1546926330566416</c:v>
                </c:pt>
                <c:pt idx="4">
                  <c:v>5.2252111633300782</c:v>
                </c:pt>
                <c:pt idx="5">
                  <c:v>5.3643661010742187</c:v>
                </c:pt>
                <c:pt idx="6">
                  <c:v>5.5505597534179696</c:v>
                </c:pt>
                <c:pt idx="7">
                  <c:v>5.6769669799804685</c:v>
                </c:pt>
                <c:pt idx="8">
                  <c:v>5.8558457153320314</c:v>
                </c:pt>
                <c:pt idx="9">
                  <c:v>6.1544441345214853</c:v>
                </c:pt>
                <c:pt idx="10">
                  <c:v>6.4384928100585936</c:v>
                </c:pt>
                <c:pt idx="11">
                  <c:v>6.7165881042480473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43328"/>
        <c:axId val="156644864"/>
      </c:lineChart>
      <c:lineChart>
        <c:grouping val="standard"/>
        <c:varyColors val="0"/>
        <c:ser>
          <c:idx val="3"/>
          <c:order val="1"/>
          <c:tx>
            <c:v>DUMMY</c:v>
          </c:tx>
          <c:spPr>
            <a:ln w="28575">
              <a:noFill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2"/>
          <c:tx>
            <c:strRef>
              <c:f>'Bond yield scenarios chart'!$I$11</c:f>
              <c:strCache>
                <c:ptCount val="1"/>
                <c:pt idx="0">
                  <c:v>April 2017 yield curve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val>
            <c:numRef>
              <c:f>'Bond yield scenarios chart'!$M$11:$X$11</c:f>
              <c:numCache>
                <c:formatCode>General</c:formatCode>
                <c:ptCount val="12"/>
                <c:pt idx="0">
                  <c:v>1.5898000000000001</c:v>
                </c:pt>
                <c:pt idx="1">
                  <c:v>1.7032</c:v>
                </c:pt>
                <c:pt idx="2">
                  <c:v>1.8488</c:v>
                </c:pt>
                <c:pt idx="3">
                  <c:v>2.0043000000000002</c:v>
                </c:pt>
                <c:pt idx="4">
                  <c:v>2.1431</c:v>
                </c:pt>
                <c:pt idx="5">
                  <c:v>2.4066000000000001</c:v>
                </c:pt>
                <c:pt idx="6">
                  <c:v>2.633</c:v>
                </c:pt>
                <c:pt idx="7">
                  <c:v>2.8010000000000002</c:v>
                </c:pt>
                <c:pt idx="8">
                  <c:v>2.9725999999999999</c:v>
                </c:pt>
                <c:pt idx="9">
                  <c:v>3.2621000000000002</c:v>
                </c:pt>
                <c:pt idx="10">
                  <c:v>3.4426000000000001</c:v>
                </c:pt>
                <c:pt idx="11">
                  <c:v>3.5785</c:v>
                </c:pt>
              </c:numCache>
            </c:numRef>
          </c:val>
          <c:smooth val="0"/>
        </c:ser>
        <c:ser>
          <c:idx val="0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57152"/>
        <c:axId val="156646784"/>
      </c:lineChart>
      <c:catAx>
        <c:axId val="1566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44864"/>
        <c:crosses val="autoZero"/>
        <c:auto val="1"/>
        <c:lblAlgn val="ctr"/>
        <c:lblOffset val="100"/>
        <c:noMultiLvlLbl val="0"/>
      </c:catAx>
      <c:valAx>
        <c:axId val="156644864"/>
        <c:scaling>
          <c:orientation val="minMax"/>
          <c:max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0967741935483873E-2"/>
              <c:y val="0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43328"/>
        <c:crosses val="autoZero"/>
        <c:crossBetween val="between"/>
      </c:valAx>
      <c:valAx>
        <c:axId val="156646784"/>
        <c:scaling>
          <c:orientation val="minMax"/>
          <c:max val="7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</a:t>
                </a:r>
              </a:p>
            </c:rich>
          </c:tx>
          <c:layout>
            <c:manualLayout>
              <c:xMode val="edge"/>
              <c:yMode val="edge"/>
              <c:x val="0.89575985663082436"/>
              <c:y val="0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57152"/>
        <c:crosses val="max"/>
        <c:crossBetween val="between"/>
        <c:majorUnit val="1"/>
        <c:minorUnit val="0.2"/>
      </c:valAx>
      <c:catAx>
        <c:axId val="156657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66467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3.9687500000000001E-2"/>
          <c:w val="0.98406810035842296"/>
          <c:h val="0.88015624999999997"/>
        </c:manualLayout>
      </c:layout>
      <c:lineChart>
        <c:grouping val="standard"/>
        <c:varyColors val="0"/>
        <c:ser>
          <c:idx val="0"/>
          <c:order val="2"/>
          <c:tx>
            <c:strRef>
              <c:f>'Bond yield scenarios chart'!$I$8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chart'!$M$7:$X$7</c:f>
              <c:strCache>
                <c:ptCount val="12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7Y</c:v>
                </c:pt>
                <c:pt idx="6">
                  <c:v>10Y</c:v>
                </c:pt>
                <c:pt idx="7">
                  <c:v>12Y</c:v>
                </c:pt>
                <c:pt idx="8">
                  <c:v>15Y</c:v>
                </c:pt>
                <c:pt idx="9">
                  <c:v>20Y</c:v>
                </c:pt>
                <c:pt idx="10">
                  <c:v>25Y</c:v>
                </c:pt>
                <c:pt idx="11">
                  <c:v>30Y</c:v>
                </c:pt>
              </c:strCache>
            </c:strRef>
          </c:cat>
          <c:val>
            <c:numRef>
              <c:f>'Bond yield scenarios chart'!$M$8:$X$8</c:f>
              <c:numCache>
                <c:formatCode>General</c:formatCode>
                <c:ptCount val="12"/>
                <c:pt idx="0">
                  <c:v>3.7269682939333304</c:v>
                </c:pt>
                <c:pt idx="1">
                  <c:v>3.6980755575826141</c:v>
                </c:pt>
                <c:pt idx="2">
                  <c:v>3.7274513317432145</c:v>
                </c:pt>
                <c:pt idx="3">
                  <c:v>3.7750853665857509</c:v>
                </c:pt>
                <c:pt idx="4">
                  <c:v>3.8266697683493778</c:v>
                </c:pt>
                <c:pt idx="5">
                  <c:v>3.8647578995091969</c:v>
                </c:pt>
                <c:pt idx="6">
                  <c:v>3.961244410077569</c:v>
                </c:pt>
                <c:pt idx="7">
                  <c:v>3.9754666653808002</c:v>
                </c:pt>
                <c:pt idx="8">
                  <c:v>3.9617419343338955</c:v>
                </c:pt>
                <c:pt idx="9">
                  <c:v>4.0254009976127936</c:v>
                </c:pt>
                <c:pt idx="10">
                  <c:v>4.0364145079535785</c:v>
                </c:pt>
                <c:pt idx="11">
                  <c:v>4.0452700612712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31328"/>
        <c:axId val="160141312"/>
      </c:lineChart>
      <c:lineChart>
        <c:grouping val="standard"/>
        <c:varyColors val="0"/>
        <c:ser>
          <c:idx val="2"/>
          <c:order val="0"/>
          <c:tx>
            <c:v>Central</c:v>
          </c:tx>
          <c:marker>
            <c:symbol val="none"/>
          </c:marker>
          <c:cat>
            <c:strRef>
              <c:f>'Bond yield scenarios chart'!$J$7:$X$7</c:f>
              <c:strCache>
                <c:ptCount val="15"/>
                <c:pt idx="0">
                  <c:v>Spot</c:v>
                </c:pt>
                <c:pt idx="1">
                  <c:v>1M</c:v>
                </c:pt>
                <c:pt idx="2">
                  <c:v>6M</c:v>
                </c:pt>
                <c:pt idx="3">
                  <c:v>1Y</c:v>
                </c:pt>
                <c:pt idx="4">
                  <c:v>2Y</c:v>
                </c:pt>
                <c:pt idx="5">
                  <c:v>3Y</c:v>
                </c:pt>
                <c:pt idx="6">
                  <c:v>4Y</c:v>
                </c:pt>
                <c:pt idx="7">
                  <c:v>5Y</c:v>
                </c:pt>
                <c:pt idx="8">
                  <c:v>7Y</c:v>
                </c:pt>
                <c:pt idx="9">
                  <c:v>10Y</c:v>
                </c:pt>
                <c:pt idx="10">
                  <c:v>12Y</c:v>
                </c:pt>
                <c:pt idx="11">
                  <c:v>15Y</c:v>
                </c:pt>
                <c:pt idx="12">
                  <c:v>20Y</c:v>
                </c:pt>
                <c:pt idx="13">
                  <c:v>25Y</c:v>
                </c:pt>
                <c:pt idx="14">
                  <c:v>30Y</c:v>
                </c:pt>
              </c:strCache>
            </c:strRef>
          </c:cat>
          <c:val>
            <c:numRef>
              <c:f>'Bond yield scenarios chart'!$M$10:$X$10</c:f>
              <c:numCache>
                <c:formatCode>General</c:formatCode>
                <c:ptCount val="12"/>
                <c:pt idx="0">
                  <c:v>4.9433906616210939</c:v>
                </c:pt>
                <c:pt idx="1">
                  <c:v>5.0105187011718755</c:v>
                </c:pt>
                <c:pt idx="2">
                  <c:v>5.0819449218750004</c:v>
                </c:pt>
                <c:pt idx="3">
                  <c:v>5.1546926330566416</c:v>
                </c:pt>
                <c:pt idx="4">
                  <c:v>5.2252111633300782</c:v>
                </c:pt>
                <c:pt idx="5">
                  <c:v>5.3643661010742187</c:v>
                </c:pt>
                <c:pt idx="6">
                  <c:v>5.5505597534179696</c:v>
                </c:pt>
                <c:pt idx="7">
                  <c:v>5.6769669799804685</c:v>
                </c:pt>
                <c:pt idx="8">
                  <c:v>5.8558457153320314</c:v>
                </c:pt>
                <c:pt idx="9">
                  <c:v>6.1544441345214853</c:v>
                </c:pt>
                <c:pt idx="10">
                  <c:v>6.4384928100585936</c:v>
                </c:pt>
                <c:pt idx="11">
                  <c:v>6.7165881042480473</c:v>
                </c:pt>
              </c:numCache>
            </c:numRef>
          </c:val>
          <c:smooth val="0"/>
        </c:ser>
        <c:ser>
          <c:idx val="3"/>
          <c:order val="1"/>
          <c:tx>
            <c:v>DUMMY</c:v>
          </c:tx>
          <c:spPr>
            <a:ln w="28575">
              <a:noFill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strRef>
              <c:f>'Bond yield scenarios chart'!$I$9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chart'!$J$7:$X$7</c:f>
              <c:strCache>
                <c:ptCount val="15"/>
                <c:pt idx="0">
                  <c:v>Spot</c:v>
                </c:pt>
                <c:pt idx="1">
                  <c:v>1M</c:v>
                </c:pt>
                <c:pt idx="2">
                  <c:v>6M</c:v>
                </c:pt>
                <c:pt idx="3">
                  <c:v>1Y</c:v>
                </c:pt>
                <c:pt idx="4">
                  <c:v>2Y</c:v>
                </c:pt>
                <c:pt idx="5">
                  <c:v>3Y</c:v>
                </c:pt>
                <c:pt idx="6">
                  <c:v>4Y</c:v>
                </c:pt>
                <c:pt idx="7">
                  <c:v>5Y</c:v>
                </c:pt>
                <c:pt idx="8">
                  <c:v>7Y</c:v>
                </c:pt>
                <c:pt idx="9">
                  <c:v>10Y</c:v>
                </c:pt>
                <c:pt idx="10">
                  <c:v>12Y</c:v>
                </c:pt>
                <c:pt idx="11">
                  <c:v>15Y</c:v>
                </c:pt>
                <c:pt idx="12">
                  <c:v>20Y</c:v>
                </c:pt>
                <c:pt idx="13">
                  <c:v>25Y</c:v>
                </c:pt>
                <c:pt idx="14">
                  <c:v>30Y</c:v>
                </c:pt>
              </c:strCache>
            </c:strRef>
          </c:cat>
          <c:val>
            <c:numRef>
              <c:f>'Bond yield scenarios chart'!$M$9:$X$9</c:f>
              <c:numCache>
                <c:formatCode>General</c:formatCode>
                <c:ptCount val="12"/>
                <c:pt idx="0">
                  <c:v>4.0768745483398439</c:v>
                </c:pt>
                <c:pt idx="1">
                  <c:v>4.1440025878906255</c:v>
                </c:pt>
                <c:pt idx="2">
                  <c:v>4.2154288085937504</c:v>
                </c:pt>
                <c:pt idx="3">
                  <c:v>4.2881765197753916</c:v>
                </c:pt>
                <c:pt idx="4">
                  <c:v>4.3586950500488282</c:v>
                </c:pt>
                <c:pt idx="5">
                  <c:v>4.4978499877929687</c:v>
                </c:pt>
                <c:pt idx="6">
                  <c:v>4.6840436401367196</c:v>
                </c:pt>
                <c:pt idx="7">
                  <c:v>4.8104508666992185</c:v>
                </c:pt>
                <c:pt idx="8">
                  <c:v>4.9893296020507814</c:v>
                </c:pt>
                <c:pt idx="9">
                  <c:v>5.2879280212402353</c:v>
                </c:pt>
                <c:pt idx="10">
                  <c:v>5.5719766967773436</c:v>
                </c:pt>
                <c:pt idx="11">
                  <c:v>5.8500719909667973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3232"/>
        <c:axId val="160144768"/>
      </c:lineChart>
      <c:catAx>
        <c:axId val="16013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41312"/>
        <c:crosses val="autoZero"/>
        <c:auto val="1"/>
        <c:lblAlgn val="ctr"/>
        <c:lblOffset val="100"/>
        <c:noMultiLvlLbl val="0"/>
      </c:catAx>
      <c:valAx>
        <c:axId val="160141312"/>
        <c:scaling>
          <c:orientation val="minMax"/>
          <c:max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0967741935483873E-2"/>
              <c:y val="0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31328"/>
        <c:crosses val="autoZero"/>
        <c:crossBetween val="between"/>
      </c:valAx>
      <c:catAx>
        <c:axId val="160143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44768"/>
        <c:crosses val="autoZero"/>
        <c:auto val="1"/>
        <c:lblAlgn val="ctr"/>
        <c:lblOffset val="100"/>
        <c:noMultiLvlLbl val="0"/>
      </c:catAx>
      <c:valAx>
        <c:axId val="160144768"/>
        <c:scaling>
          <c:orientation val="minMax"/>
          <c:max val="7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89120770609319"/>
              <c:y val="0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43232"/>
        <c:crosses val="max"/>
        <c:crossBetween val="between"/>
        <c:majorUnit val="1"/>
        <c:minorUnit val="0.1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result(2)'!$B$14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result(2)'!$D$14:$N$14</c:f>
              <c:numCache>
                <c:formatCode>#,##0.0</c:formatCode>
                <c:ptCount val="11"/>
                <c:pt idx="0">
                  <c:v>-29.261620468362771</c:v>
                </c:pt>
                <c:pt idx="1">
                  <c:v>-21.808474141249818</c:v>
                </c:pt>
                <c:pt idx="2">
                  <c:v>-4.1126121253922827</c:v>
                </c:pt>
                <c:pt idx="3">
                  <c:v>6.7969175057161264</c:v>
                </c:pt>
                <c:pt idx="4">
                  <c:v>8.9175878588603155</c:v>
                </c:pt>
                <c:pt idx="5">
                  <c:v>10.021851501866848</c:v>
                </c:pt>
                <c:pt idx="6">
                  <c:v>9.7851273033019641</c:v>
                </c:pt>
                <c:pt idx="7">
                  <c:v>10.672341821650175</c:v>
                </c:pt>
                <c:pt idx="8">
                  <c:v>8.436941507220487</c:v>
                </c:pt>
                <c:pt idx="9">
                  <c:v>9.669083030753697</c:v>
                </c:pt>
                <c:pt idx="10">
                  <c:v>9.3461667092260026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93056"/>
        <c:axId val="155914624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result(2)'!$B$29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result(2)'!$D$29:$N$29</c:f>
              <c:numCache>
                <c:formatCode>#,##0.0</c:formatCode>
                <c:ptCount val="11"/>
                <c:pt idx="0">
                  <c:v>-29.241416793461589</c:v>
                </c:pt>
                <c:pt idx="1">
                  <c:v>-21.759688839394389</c:v>
                </c:pt>
                <c:pt idx="2">
                  <c:v>-4.0217810541607832</c:v>
                </c:pt>
                <c:pt idx="3">
                  <c:v>6.9442206410067886</c:v>
                </c:pt>
                <c:pt idx="4">
                  <c:v>9.2475313455780785</c:v>
                </c:pt>
                <c:pt idx="5">
                  <c:v>10.590026303757819</c:v>
                </c:pt>
                <c:pt idx="6">
                  <c:v>11.133642351364626</c:v>
                </c:pt>
                <c:pt idx="7">
                  <c:v>13.059656688759118</c:v>
                </c:pt>
                <c:pt idx="8">
                  <c:v>12.512820483201754</c:v>
                </c:pt>
                <c:pt idx="9">
                  <c:v>15.438024162671455</c:v>
                </c:pt>
                <c:pt idx="10">
                  <c:v>17.070574435106391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result(2)'!$B$44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result(2)'!$D$44:$N$44</c:f>
              <c:numCache>
                <c:formatCode>#,##0.0</c:formatCode>
                <c:ptCount val="11"/>
                <c:pt idx="0">
                  <c:v>-29.171650754237017</c:v>
                </c:pt>
                <c:pt idx="1">
                  <c:v>-21.69831645461861</c:v>
                </c:pt>
                <c:pt idx="2">
                  <c:v>-3.9847314614835123</c:v>
                </c:pt>
                <c:pt idx="3">
                  <c:v>6.7523805900048028</c:v>
                </c:pt>
                <c:pt idx="4">
                  <c:v>9.137613383786455</c:v>
                </c:pt>
                <c:pt idx="5">
                  <c:v>10.322699103267302</c:v>
                </c:pt>
                <c:pt idx="6">
                  <c:v>10.351049030078135</c:v>
                </c:pt>
                <c:pt idx="7">
                  <c:v>11.591874336474474</c:v>
                </c:pt>
                <c:pt idx="8">
                  <c:v>10.098406726542732</c:v>
                </c:pt>
                <c:pt idx="9">
                  <c:v>12.558125121304228</c:v>
                </c:pt>
                <c:pt idx="10">
                  <c:v>13.28493299795306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26912"/>
        <c:axId val="155916544"/>
      </c:lineChart>
      <c:catAx>
        <c:axId val="156093056"/>
        <c:scaling>
          <c:orientation val="minMax"/>
        </c:scaling>
        <c:delete val="0"/>
        <c:axPos val="b"/>
        <c:majorTickMark val="cross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14624"/>
        <c:crosses val="autoZero"/>
        <c:auto val="1"/>
        <c:lblAlgn val="ctr"/>
        <c:lblOffset val="100"/>
        <c:tickLblSkip val="2"/>
        <c:noMultiLvlLbl val="0"/>
      </c:catAx>
      <c:valAx>
        <c:axId val="155914624"/>
        <c:scaling>
          <c:orientation val="minMax"/>
          <c:max val="20"/>
          <c:min val="-3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$billion</a:t>
                </a:r>
              </a:p>
            </c:rich>
          </c:tx>
          <c:layout>
            <c:manualLayout>
              <c:xMode val="edge"/>
              <c:yMode val="edge"/>
              <c:x val="5.6899641577060935E-2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93056"/>
        <c:crosses val="autoZero"/>
        <c:crossBetween val="between"/>
        <c:majorUnit val="5"/>
      </c:valAx>
      <c:valAx>
        <c:axId val="155916544"/>
        <c:scaling>
          <c:orientation val="minMax"/>
          <c:max val="20"/>
          <c:min val="-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$billion</a:t>
                </a:r>
              </a:p>
            </c:rich>
          </c:tx>
          <c:layout>
            <c:manualLayout>
              <c:xMode val="edge"/>
              <c:yMode val="edge"/>
              <c:x val="0.88708906810035837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26912"/>
        <c:crosses val="max"/>
        <c:crossBetween val="between"/>
        <c:majorUnit val="5"/>
        <c:minorUnit val="1"/>
      </c:valAx>
      <c:catAx>
        <c:axId val="15592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59165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result(2)'!$B$15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result(2)'!$D$15:$N$15</c:f>
              <c:numCache>
                <c:formatCode>#,##0.0</c:formatCode>
                <c:ptCount val="11"/>
                <c:pt idx="0">
                  <c:v>360.43210242554187</c:v>
                </c:pt>
                <c:pt idx="1">
                  <c:v>373.0720110545297</c:v>
                </c:pt>
                <c:pt idx="2">
                  <c:v>372.7601238929729</c:v>
                </c:pt>
                <c:pt idx="3">
                  <c:v>356.96225781523134</c:v>
                </c:pt>
                <c:pt idx="4">
                  <c:v>340.7796380145187</c:v>
                </c:pt>
                <c:pt idx="5">
                  <c:v>311.59413724224135</c:v>
                </c:pt>
                <c:pt idx="6">
                  <c:v>289.72272341221213</c:v>
                </c:pt>
                <c:pt idx="7">
                  <c:v>272.006332929189</c:v>
                </c:pt>
                <c:pt idx="8">
                  <c:v>258.31464973902109</c:v>
                </c:pt>
                <c:pt idx="9">
                  <c:v>247.96654796262831</c:v>
                </c:pt>
                <c:pt idx="10">
                  <c:v>237.44362462785571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59680"/>
        <c:axId val="155961216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result(2)'!$B$30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result(2)'!$D$30:$N$30</c:f>
              <c:numCache>
                <c:formatCode>#,##0.0</c:formatCode>
                <c:ptCount val="11"/>
                <c:pt idx="0">
                  <c:v>360.41189875064066</c:v>
                </c:pt>
                <c:pt idx="1">
                  <c:v>371.64994320681808</c:v>
                </c:pt>
                <c:pt idx="2">
                  <c:v>371.89800609506182</c:v>
                </c:pt>
                <c:pt idx="3">
                  <c:v>354.628404114707</c:v>
                </c:pt>
                <c:pt idx="4">
                  <c:v>337.13078963359357</c:v>
                </c:pt>
                <c:pt idx="5">
                  <c:v>323.86540630034887</c:v>
                </c:pt>
                <c:pt idx="6">
                  <c:v>309.46866653909188</c:v>
                </c:pt>
                <c:pt idx="7">
                  <c:v>292.78570553539294</c:v>
                </c:pt>
                <c:pt idx="8">
                  <c:v>273.83135743397833</c:v>
                </c:pt>
                <c:pt idx="9">
                  <c:v>253.85756869263807</c:v>
                </c:pt>
                <c:pt idx="10">
                  <c:v>229.335929567497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result(2)'!$B$45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result(2)'!$D$45:$N$45</c:f>
              <c:numCache>
                <c:formatCode>#,##0.0</c:formatCode>
                <c:ptCount val="11"/>
                <c:pt idx="0">
                  <c:v>360.41189875064066</c:v>
                </c:pt>
                <c:pt idx="1">
                  <c:v>371.64994320681808</c:v>
                </c:pt>
                <c:pt idx="2">
                  <c:v>370.34729413716713</c:v>
                </c:pt>
                <c:pt idx="3">
                  <c:v>353.38245983166064</c:v>
                </c:pt>
                <c:pt idx="4">
                  <c:v>344.0740049949062</c:v>
                </c:pt>
                <c:pt idx="5">
                  <c:v>318.59901411549197</c:v>
                </c:pt>
                <c:pt idx="6">
                  <c:v>297.43844928575578</c:v>
                </c:pt>
                <c:pt idx="7">
                  <c:v>278.26865865826227</c:v>
                </c:pt>
                <c:pt idx="8">
                  <c:v>260.74063447184665</c:v>
                </c:pt>
                <c:pt idx="9">
                  <c:v>245.0489841901624</c:v>
                </c:pt>
                <c:pt idx="10">
                  <c:v>226.8076449132642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73504"/>
        <c:axId val="155971584"/>
      </c:lineChart>
      <c:catAx>
        <c:axId val="155959680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61216"/>
        <c:crosses val="autoZero"/>
        <c:auto val="1"/>
        <c:lblAlgn val="ctr"/>
        <c:lblOffset val="100"/>
        <c:tickLblSkip val="2"/>
        <c:noMultiLvlLbl val="0"/>
      </c:catAx>
      <c:valAx>
        <c:axId val="155961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6.1451612903225809E-2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59680"/>
        <c:crosses val="autoZero"/>
        <c:crossBetween val="between"/>
      </c:valAx>
      <c:valAx>
        <c:axId val="155971584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0.88642831541218636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73504"/>
        <c:crosses val="max"/>
        <c:crossBetween val="between"/>
        <c:majorUnit val="50"/>
        <c:minorUnit val="10"/>
      </c:valAx>
      <c:catAx>
        <c:axId val="15597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9715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result(2)'!$B$17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result(2)'!$D$17:$N$17</c:f>
              <c:numCache>
                <c:formatCode>#,##0.0</c:formatCode>
                <c:ptCount val="11"/>
                <c:pt idx="0">
                  <c:v>-457.81823699999995</c:v>
                </c:pt>
                <c:pt idx="1">
                  <c:v>-475.76169300000004</c:v>
                </c:pt>
                <c:pt idx="2">
                  <c:v>-476.70703923977942</c:v>
                </c:pt>
                <c:pt idx="3">
                  <c:v>-468.00860024563752</c:v>
                </c:pt>
                <c:pt idx="4">
                  <c:v>-429.37067204993809</c:v>
                </c:pt>
                <c:pt idx="5">
                  <c:v>-395.2279914052661</c:v>
                </c:pt>
                <c:pt idx="6">
                  <c:v>-369.44596572700385</c:v>
                </c:pt>
                <c:pt idx="7">
                  <c:v>-347.30865180874048</c:v>
                </c:pt>
                <c:pt idx="8">
                  <c:v>-329.33697776483501</c:v>
                </c:pt>
                <c:pt idx="9">
                  <c:v>-315.6409599973988</c:v>
                </c:pt>
                <c:pt idx="10">
                  <c:v>-305.4739023828306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17024"/>
        <c:axId val="156017408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result(2)'!$B$32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result(2)'!$D$32:$N$32</c:f>
              <c:numCache>
                <c:formatCode>#,##0.0</c:formatCode>
                <c:ptCount val="11"/>
                <c:pt idx="0">
                  <c:v>-463.29913475064075</c:v>
                </c:pt>
                <c:pt idx="1">
                  <c:v>-472.29955320681813</c:v>
                </c:pt>
                <c:pt idx="2">
                  <c:v>-472.23135509506176</c:v>
                </c:pt>
                <c:pt idx="3">
                  <c:v>-453.71396511470709</c:v>
                </c:pt>
                <c:pt idx="4">
                  <c:v>-427.84129096035406</c:v>
                </c:pt>
                <c:pt idx="5">
                  <c:v>-408.123090943796</c:v>
                </c:pt>
                <c:pt idx="6">
                  <c:v>-388.18819241261519</c:v>
                </c:pt>
                <c:pt idx="7">
                  <c:v>-365.99778261092342</c:v>
                </c:pt>
                <c:pt idx="8">
                  <c:v>-341.54131676119459</c:v>
                </c:pt>
                <c:pt idx="9">
                  <c:v>-316.40000420696185</c:v>
                </c:pt>
                <c:pt idx="10">
                  <c:v>-290.66164093030955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result(2)'!$B$47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result(2)'!$D$47:$N$47</c:f>
              <c:numCache>
                <c:formatCode>#,##0.0</c:formatCode>
                <c:ptCount val="11"/>
                <c:pt idx="0">
                  <c:v>-463.29913475064075</c:v>
                </c:pt>
                <c:pt idx="1">
                  <c:v>-472.29955320681813</c:v>
                </c:pt>
                <c:pt idx="2">
                  <c:v>-470.68064313716701</c:v>
                </c:pt>
                <c:pt idx="3">
                  <c:v>-452.46802083166068</c:v>
                </c:pt>
                <c:pt idx="4">
                  <c:v>-434.78450632166664</c:v>
                </c:pt>
                <c:pt idx="5">
                  <c:v>-402.85669875893905</c:v>
                </c:pt>
                <c:pt idx="6">
                  <c:v>-376.15797515927909</c:v>
                </c:pt>
                <c:pt idx="7">
                  <c:v>-351.48073573379276</c:v>
                </c:pt>
                <c:pt idx="8">
                  <c:v>-328.45059379906291</c:v>
                </c:pt>
                <c:pt idx="9">
                  <c:v>-307.59141970448616</c:v>
                </c:pt>
                <c:pt idx="10">
                  <c:v>-288.13335627607677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11520"/>
        <c:axId val="156019712"/>
      </c:lineChart>
      <c:catAx>
        <c:axId val="156017024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17408"/>
        <c:crosses val="autoZero"/>
        <c:auto val="1"/>
        <c:lblAlgn val="ctr"/>
        <c:lblOffset val="100"/>
        <c:tickLblSkip val="2"/>
        <c:noMultiLvlLbl val="0"/>
      </c:catAx>
      <c:valAx>
        <c:axId val="156017408"/>
        <c:scaling>
          <c:orientation val="minMax"/>
          <c:min val="-6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6.6003584229390677E-2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17024"/>
        <c:crosses val="autoZero"/>
        <c:crossBetween val="between"/>
        <c:majorUnit val="100"/>
      </c:valAx>
      <c:valAx>
        <c:axId val="156019712"/>
        <c:scaling>
          <c:orientation val="minMax"/>
          <c:max val="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$billion</a:t>
                </a:r>
              </a:p>
            </c:rich>
          </c:tx>
          <c:layout>
            <c:manualLayout>
              <c:xMode val="edge"/>
              <c:yMode val="edge"/>
              <c:x val="0.88187634408602156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11520"/>
        <c:crosses val="max"/>
        <c:crossBetween val="between"/>
        <c:majorUnit val="100"/>
        <c:minorUnit val="10"/>
      </c:valAx>
      <c:catAx>
        <c:axId val="156011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60197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3.9687500000000001E-2"/>
          <c:w val="0.98406810035842296"/>
          <c:h val="0.88015624999999997"/>
        </c:manualLayout>
      </c:layout>
      <c:lineChart>
        <c:grouping val="standard"/>
        <c:varyColors val="0"/>
        <c:ser>
          <c:idx val="0"/>
          <c:order val="0"/>
          <c:tx>
            <c:v>Central</c:v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result(2)'!$D$20:$N$20</c:f>
              <c:numCache>
                <c:formatCode>0.00</c:formatCode>
                <c:ptCount val="11"/>
                <c:pt idx="0">
                  <c:v>-1.6065928912376544</c:v>
                </c:pt>
                <c:pt idx="1">
                  <c:v>-1.1519463374172649</c:v>
                </c:pt>
                <c:pt idx="2">
                  <c:v>-0.20772866579413493</c:v>
                </c:pt>
                <c:pt idx="3">
                  <c:v>0.32738873395867862</c:v>
                </c:pt>
                <c:pt idx="4">
                  <c:v>0.40789947865333975</c:v>
                </c:pt>
                <c:pt idx="5">
                  <c:v>0.43514370107668965</c:v>
                </c:pt>
                <c:pt idx="6">
                  <c:v>0.40295520046134908</c:v>
                </c:pt>
                <c:pt idx="7">
                  <c:v>0.41688644941863817</c:v>
                </c:pt>
                <c:pt idx="8">
                  <c:v>0.31282831858751153</c:v>
                </c:pt>
                <c:pt idx="9">
                  <c:v>0.34026195440746521</c:v>
                </c:pt>
                <c:pt idx="10">
                  <c:v>0.31213872852186647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43520"/>
        <c:axId val="158053504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result(2)'!$B$35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result(2)'!$D$35:$N$35</c:f>
              <c:numCache>
                <c:formatCode>0.00</c:formatCode>
                <c:ptCount val="11"/>
                <c:pt idx="0">
                  <c:v>-1.6054836197771687</c:v>
                </c:pt>
                <c:pt idx="1">
                  <c:v>-1.1493694469191873</c:v>
                </c:pt>
                <c:pt idx="2">
                  <c:v>-0.20314077453080026</c:v>
                </c:pt>
                <c:pt idx="3">
                  <c:v>0.33448391893486773</c:v>
                </c:pt>
                <c:pt idx="4">
                  <c:v>0.42299142709806647</c:v>
                </c:pt>
                <c:pt idx="5">
                  <c:v>0.45981356234007958</c:v>
                </c:pt>
                <c:pt idx="6">
                  <c:v>0.4584875542748626</c:v>
                </c:pt>
                <c:pt idx="7">
                  <c:v>0.51014051073200506</c:v>
                </c:pt>
                <c:pt idx="8">
                  <c:v>0.46395540246396089</c:v>
                </c:pt>
                <c:pt idx="9">
                  <c:v>0.54327512309828585</c:v>
                </c:pt>
                <c:pt idx="10">
                  <c:v>0.57011473955970726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result(2)'!$B$50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result(2)'!$D$50:$N$50</c:f>
              <c:numCache>
                <c:formatCode>0.00</c:formatCode>
                <c:ptCount val="11"/>
                <c:pt idx="0">
                  <c:v>-1.6016531544483883</c:v>
                </c:pt>
                <c:pt idx="1">
                  <c:v>-1.1461276935804108</c:v>
                </c:pt>
                <c:pt idx="2">
                  <c:v>-0.20126939395310198</c:v>
                </c:pt>
                <c:pt idx="3">
                  <c:v>0.32524351380014466</c:v>
                </c:pt>
                <c:pt idx="4">
                  <c:v>0.41796366846882083</c:v>
                </c:pt>
                <c:pt idx="5">
                  <c:v>0.44820635109790097</c:v>
                </c:pt>
                <c:pt idx="6">
                  <c:v>0.42626006873644789</c:v>
                </c:pt>
                <c:pt idx="7">
                  <c:v>0.45280552431674892</c:v>
                </c:pt>
                <c:pt idx="8">
                  <c:v>0.37443279581511762</c:v>
                </c:pt>
                <c:pt idx="9">
                  <c:v>0.44192941397622704</c:v>
                </c:pt>
                <c:pt idx="10">
                  <c:v>0.44368372868695238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61696"/>
        <c:axId val="158055424"/>
      </c:lineChart>
      <c:catAx>
        <c:axId val="158043520"/>
        <c:scaling>
          <c:orientation val="minMax"/>
        </c:scaling>
        <c:delete val="0"/>
        <c:axPos val="b"/>
        <c:majorTickMark val="cross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53504"/>
        <c:crosses val="autoZero"/>
        <c:auto val="1"/>
        <c:lblAlgn val="ctr"/>
        <c:lblOffset val="100"/>
        <c:noMultiLvlLbl val="0"/>
      </c:catAx>
      <c:valAx>
        <c:axId val="158053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6.1451612903225809E-2"/>
              <c:y val="0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43520"/>
        <c:crosses val="autoZero"/>
        <c:crossBetween val="between"/>
      </c:valAx>
      <c:valAx>
        <c:axId val="158055424"/>
        <c:scaling>
          <c:orientation val="minMax"/>
          <c:max val="1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0.79371594982078852"/>
              <c:y val="0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61696"/>
        <c:crosses val="max"/>
        <c:crossBetween val="between"/>
        <c:majorUnit val="0.5"/>
        <c:minorUnit val="1E-3"/>
      </c:valAx>
      <c:catAx>
        <c:axId val="15806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80554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99731182795699"/>
          <c:y val="0.9213059027777778"/>
          <c:w val="0.61200537634408603"/>
          <c:h val="6.54649305555555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3.9687500000000001E-2"/>
          <c:w val="0.98406810035842296"/>
          <c:h val="0.88015624999999997"/>
        </c:manualLayout>
      </c:layout>
      <c:lineChart>
        <c:grouping val="standard"/>
        <c:varyColors val="0"/>
        <c:ser>
          <c:idx val="0"/>
          <c:order val="0"/>
          <c:tx>
            <c:v>Central</c:v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result(2)'!$D$19:$N$19</c:f>
              <c:numCache>
                <c:formatCode>0.00</c:formatCode>
                <c:ptCount val="11"/>
                <c:pt idx="0">
                  <c:v>0.88555910347114331</c:v>
                </c:pt>
                <c:pt idx="1">
                  <c:v>0.93037100920170412</c:v>
                </c:pt>
                <c:pt idx="2">
                  <c:v>0.89835900298060301</c:v>
                </c:pt>
                <c:pt idx="3">
                  <c:v>0.94583179094006353</c:v>
                </c:pt>
                <c:pt idx="4">
                  <c:v>0.85785277412326333</c:v>
                </c:pt>
                <c:pt idx="5">
                  <c:v>0.7985549841590811</c:v>
                </c:pt>
                <c:pt idx="6">
                  <c:v>0.82809507895488665</c:v>
                </c:pt>
                <c:pt idx="7">
                  <c:v>0.851104747531365</c:v>
                </c:pt>
                <c:pt idx="8">
                  <c:v>0.96660982865800915</c:v>
                </c:pt>
                <c:pt idx="9">
                  <c:v>0.93412774204379156</c:v>
                </c:pt>
                <c:pt idx="10">
                  <c:v>0.96755337631054594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96384"/>
        <c:axId val="158098176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result(2)'!$B$34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result(2)'!$D$34:$N$34</c:f>
              <c:numCache>
                <c:formatCode>0.00</c:formatCode>
                <c:ptCount val="11"/>
                <c:pt idx="0">
                  <c:v>0.88444983201065686</c:v>
                </c:pt>
                <c:pt idx="1">
                  <c:v>0.92779411870363204</c:v>
                </c:pt>
                <c:pt idx="2">
                  <c:v>0.89377111171726564</c:v>
                </c:pt>
                <c:pt idx="3">
                  <c:v>0.93873660596387376</c:v>
                </c:pt>
                <c:pt idx="4">
                  <c:v>0.8427608256785325</c:v>
                </c:pt>
                <c:pt idx="5">
                  <c:v>0.77388512289568956</c:v>
                </c:pt>
                <c:pt idx="6">
                  <c:v>0.77256272514137536</c:v>
                </c:pt>
                <c:pt idx="7">
                  <c:v>0.75785068621799823</c:v>
                </c:pt>
                <c:pt idx="8">
                  <c:v>0.81548274478156091</c:v>
                </c:pt>
                <c:pt idx="9">
                  <c:v>0.73111457335297503</c:v>
                </c:pt>
                <c:pt idx="10">
                  <c:v>0.70957736527270654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result(2)'!$B$49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result(2)'!$D$49:$N$49</c:f>
              <c:numCache>
                <c:formatCode>0.00</c:formatCode>
                <c:ptCount val="11"/>
                <c:pt idx="0">
                  <c:v>0.88061936668187601</c:v>
                </c:pt>
                <c:pt idx="1">
                  <c:v>0.92455236536485175</c:v>
                </c:pt>
                <c:pt idx="2">
                  <c:v>0.89189973113956833</c:v>
                </c:pt>
                <c:pt idx="3">
                  <c:v>0.94797701109859744</c:v>
                </c:pt>
                <c:pt idx="4">
                  <c:v>0.84778858430778226</c:v>
                </c:pt>
                <c:pt idx="5">
                  <c:v>0.78549233413787201</c:v>
                </c:pt>
                <c:pt idx="6">
                  <c:v>0.80479021067978818</c:v>
                </c:pt>
                <c:pt idx="7">
                  <c:v>0.81518567263325603</c:v>
                </c:pt>
                <c:pt idx="8">
                  <c:v>0.90500535143040683</c:v>
                </c:pt>
                <c:pt idx="9">
                  <c:v>0.83246028247502979</c:v>
                </c:pt>
                <c:pt idx="10">
                  <c:v>0.8360083761454582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06368"/>
        <c:axId val="158100096"/>
      </c:lineChart>
      <c:catAx>
        <c:axId val="158096384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98176"/>
        <c:crosses val="autoZero"/>
        <c:auto val="1"/>
        <c:lblAlgn val="ctr"/>
        <c:lblOffset val="100"/>
        <c:noMultiLvlLbl val="0"/>
      </c:catAx>
      <c:valAx>
        <c:axId val="1580981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6.6003584229390677E-2"/>
              <c:y val="0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96384"/>
        <c:crosses val="autoZero"/>
        <c:crossBetween val="between"/>
      </c:valAx>
      <c:valAx>
        <c:axId val="158100096"/>
        <c:scaling>
          <c:orientation val="minMax"/>
          <c:max val="1.2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0.76042974910394268"/>
              <c:y val="0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06368"/>
        <c:crosses val="max"/>
        <c:crossBetween val="between"/>
        <c:majorUnit val="0.2"/>
        <c:minorUnit val="4.0000000000000002E-4"/>
      </c:valAx>
      <c:catAx>
        <c:axId val="15810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1000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99731182795699"/>
          <c:y val="0.9213059027777778"/>
          <c:w val="0.61200537634408603"/>
          <c:h val="6.54649305555555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3.9687500000000001E-2"/>
          <c:w val="0.98406810035842296"/>
          <c:h val="0.88015624999999997"/>
        </c:manualLayout>
      </c:layout>
      <c:lineChart>
        <c:grouping val="standard"/>
        <c:varyColors val="0"/>
        <c:ser>
          <c:idx val="0"/>
          <c:order val="0"/>
          <c:tx>
            <c:v>Central</c:v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result(2)'!$D$21:$N$21</c:f>
              <c:numCache>
                <c:formatCode>0</c:formatCode>
                <c:ptCount val="11"/>
                <c:pt idx="0">
                  <c:v>19.789322814736014</c:v>
                </c:pt>
                <c:pt idx="1">
                  <c:v>19.706052516268795</c:v>
                </c:pt>
                <c:pt idx="2">
                  <c:v>18.828170718909632</c:v>
                </c:pt>
                <c:pt idx="3">
                  <c:v>17.193885545745935</c:v>
                </c:pt>
                <c:pt idx="4">
                  <c:v>15.58760495347236</c:v>
                </c:pt>
                <c:pt idx="5">
                  <c:v>13.529259148185321</c:v>
                </c:pt>
                <c:pt idx="6">
                  <c:v>11.930890061223892</c:v>
                </c:pt>
                <c:pt idx="7">
                  <c:v>10.625198878487584</c:v>
                </c:pt>
                <c:pt idx="8">
                  <c:v>9.5778947234875194</c:v>
                </c:pt>
                <c:pt idx="9">
                  <c:v>8.7261203538201002</c:v>
                </c:pt>
                <c:pt idx="10">
                  <c:v>7.9300266507978918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15712"/>
        <c:axId val="159717248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result(2)'!$B$36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result(2)'!$D$36:$N$36</c:f>
              <c:numCache>
                <c:formatCode>0</c:formatCode>
                <c:ptCount val="11"/>
                <c:pt idx="0">
                  <c:v>19.788213543275525</c:v>
                </c:pt>
                <c:pt idx="1">
                  <c:v>19.630937410181119</c:v>
                </c:pt>
                <c:pt idx="2">
                  <c:v>18.784625017429125</c:v>
                </c:pt>
                <c:pt idx="3">
                  <c:v>17.081470262256492</c:v>
                </c:pt>
                <c:pt idx="4">
                  <c:v>15.420702941872255</c:v>
                </c:pt>
                <c:pt idx="5">
                  <c:v>14.062071416842276</c:v>
                </c:pt>
                <c:pt idx="6">
                  <c:v>12.744035381091651</c:v>
                </c:pt>
                <c:pt idx="7">
                  <c:v>11.436889415739122</c:v>
                </c:pt>
                <c:pt idx="8">
                  <c:v>10.153229467016695</c:v>
                </c:pt>
                <c:pt idx="9">
                  <c:v>8.9334295909703521</c:v>
                </c:pt>
                <c:pt idx="10">
                  <c:v>7.6592497958456685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result(2)'!$B$51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result(2)'!$D$51:$N$51</c:f>
              <c:numCache>
                <c:formatCode>0</c:formatCode>
                <c:ptCount val="11"/>
                <c:pt idx="0">
                  <c:v>19.788213543275525</c:v>
                </c:pt>
                <c:pt idx="1">
                  <c:v>19.630937410181119</c:v>
                </c:pt>
                <c:pt idx="2">
                  <c:v>18.706298319889239</c:v>
                </c:pt>
                <c:pt idx="3">
                  <c:v>17.021456569127725</c:v>
                </c:pt>
                <c:pt idx="4">
                  <c:v>15.738292627657447</c:v>
                </c:pt>
                <c:pt idx="5">
                  <c:v>13.833407343520784</c:v>
                </c:pt>
                <c:pt idx="6">
                  <c:v>12.248626537174433</c:v>
                </c:pt>
                <c:pt idx="7">
                  <c:v>10.869819860641686</c:v>
                </c:pt>
                <c:pt idx="8">
                  <c:v>9.6678463634555438</c:v>
                </c:pt>
                <c:pt idx="9">
                  <c:v>8.6234491958447101</c:v>
                </c:pt>
                <c:pt idx="10">
                  <c:v>7.5748113750613966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29536"/>
        <c:axId val="159727616"/>
      </c:lineChart>
      <c:catAx>
        <c:axId val="159715712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717248"/>
        <c:crosses val="autoZero"/>
        <c:auto val="1"/>
        <c:lblAlgn val="ctr"/>
        <c:lblOffset val="100"/>
        <c:noMultiLvlLbl val="0"/>
      </c:catAx>
      <c:valAx>
        <c:axId val="159717248"/>
        <c:scaling>
          <c:orientation val="minMax"/>
          <c:min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5.0071684587813622E-2"/>
              <c:y val="0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715712"/>
        <c:crosses val="autoZero"/>
        <c:crossBetween val="between"/>
      </c:valAx>
      <c:valAx>
        <c:axId val="159727616"/>
        <c:scaling>
          <c:orientation val="minMax"/>
          <c:min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0.80538064516129038"/>
              <c:y val="4.409722222222222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729536"/>
        <c:crosses val="max"/>
        <c:crossBetween val="between"/>
      </c:valAx>
      <c:catAx>
        <c:axId val="15972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276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99731182795699"/>
          <c:y val="0.92571562500000004"/>
          <c:w val="0.61200537634408603"/>
          <c:h val="6.54649305555555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result(2)'!$B$23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result(2)'!$D$23:$N$23</c:f>
              <c:numCache>
                <c:formatCode>0</c:formatCode>
                <c:ptCount val="11"/>
                <c:pt idx="0">
                  <c:v>-25.136254017045879</c:v>
                </c:pt>
                <c:pt idx="1">
                  <c:v>-25.130228560932188</c:v>
                </c:pt>
                <c:pt idx="2">
                  <c:v>-24.078545269207972</c:v>
                </c:pt>
                <c:pt idx="3">
                  <c:v>-22.542681000223379</c:v>
                </c:pt>
                <c:pt idx="4">
                  <c:v>-19.639848359238606</c:v>
                </c:pt>
                <c:pt idx="5">
                  <c:v>-17.160598609663825</c:v>
                </c:pt>
                <c:pt idx="6">
                  <c:v>-15.213922983804789</c:v>
                </c:pt>
                <c:pt idx="7">
                  <c:v>-13.566682282533234</c:v>
                </c:pt>
                <c:pt idx="8">
                  <c:v>-12.211289234931231</c:v>
                </c:pt>
                <c:pt idx="9">
                  <c:v>-11.107631364645719</c:v>
                </c:pt>
                <c:pt idx="10">
                  <c:v>-10.202068768179066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03424"/>
        <c:axId val="156513408"/>
      </c:lineChart>
      <c:lineChart>
        <c:grouping val="standard"/>
        <c:varyColors val="0"/>
        <c:ser>
          <c:idx val="1"/>
          <c:order val="1"/>
          <c:tx>
            <c:strRef>
              <c:f>'Bond yield scenarios result(2)'!$B$38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result(2)'!$D$38:$N$38</c:f>
              <c:numCache>
                <c:formatCode>0</c:formatCode>
                <c:ptCount val="11"/>
                <c:pt idx="0">
                  <c:v>-25.437179639852737</c:v>
                </c:pt>
                <c:pt idx="1">
                  <c:v>-24.947354728102273</c:v>
                </c:pt>
                <c:pt idx="2">
                  <c:v>-23.852477780334468</c:v>
                </c:pt>
                <c:pt idx="3">
                  <c:v>-21.854147927108862</c:v>
                </c:pt>
                <c:pt idx="4">
                  <c:v>-19.569892922972983</c:v>
                </c:pt>
                <c:pt idx="5">
                  <c:v>-17.720497280872731</c:v>
                </c:pt>
                <c:pt idx="6">
                  <c:v>-15.985734885387723</c:v>
                </c:pt>
                <c:pt idx="7">
                  <c:v>-14.296723122027059</c:v>
                </c:pt>
                <c:pt idx="8">
                  <c:v>-12.663806636460656</c:v>
                </c:pt>
                <c:pt idx="9">
                  <c:v>-11.134342673816002</c:v>
                </c:pt>
                <c:pt idx="10">
                  <c:v>-9.7073760668644891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result(2)'!$B$53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result(2)'!$D$10:$N$10</c:f>
              <c:strCache>
                <c:ptCount val="11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  <c:pt idx="8">
                  <c:v>2025-26</c:v>
                </c:pt>
                <c:pt idx="9">
                  <c:v>2026-27</c:v>
                </c:pt>
                <c:pt idx="10">
                  <c:v>2027-28</c:v>
                </c:pt>
              </c:strCache>
            </c:strRef>
          </c:cat>
          <c:val>
            <c:numRef>
              <c:f>'Bond yield scenarios result(2)'!$D$53:$N$53</c:f>
              <c:numCache>
                <c:formatCode>0</c:formatCode>
                <c:ptCount val="11"/>
                <c:pt idx="0">
                  <c:v>-25.437179639852737</c:v>
                </c:pt>
                <c:pt idx="1">
                  <c:v>-24.947354728102273</c:v>
                </c:pt>
                <c:pt idx="2">
                  <c:v>-23.774151082794575</c:v>
                </c:pt>
                <c:pt idx="3">
                  <c:v>-21.794134233980092</c:v>
                </c:pt>
                <c:pt idx="4">
                  <c:v>-19.88748260875817</c:v>
                </c:pt>
                <c:pt idx="5">
                  <c:v>-17.491833207551235</c:v>
                </c:pt>
                <c:pt idx="6">
                  <c:v>-15.490326041470507</c:v>
                </c:pt>
                <c:pt idx="7">
                  <c:v>-13.729653566929622</c:v>
                </c:pt>
                <c:pt idx="8">
                  <c:v>-12.178423532899503</c:v>
                </c:pt>
                <c:pt idx="9">
                  <c:v>-10.824362278690359</c:v>
                </c:pt>
                <c:pt idx="10">
                  <c:v>-9.6229376460802172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37984"/>
        <c:axId val="156515328"/>
      </c:lineChart>
      <c:catAx>
        <c:axId val="156503424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13408"/>
        <c:crosses val="autoZero"/>
        <c:auto val="1"/>
        <c:lblAlgn val="ctr"/>
        <c:lblOffset val="100"/>
        <c:tickLblSkip val="2"/>
        <c:noMultiLvlLbl val="0"/>
      </c:catAx>
      <c:valAx>
        <c:axId val="1565134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 of GDP</a:t>
                </a:r>
              </a:p>
            </c:rich>
          </c:tx>
          <c:layout>
            <c:manualLayout>
              <c:xMode val="edge"/>
              <c:yMode val="edge"/>
              <c:x val="8.8763440860215051E-2"/>
              <c:y val="0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03424"/>
        <c:crosses val="autoZero"/>
        <c:crossBetween val="between"/>
      </c:valAx>
      <c:valAx>
        <c:axId val="156515328"/>
        <c:scaling>
          <c:orientation val="minMax"/>
          <c:max val="0"/>
          <c:min val="-0.3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 of GDP</a:t>
                </a:r>
              </a:p>
            </c:rich>
          </c:tx>
          <c:layout>
            <c:manualLayout>
              <c:xMode val="edge"/>
              <c:yMode val="edge"/>
              <c:x val="0.78318960573476704"/>
              <c:y val="0"/>
            </c:manualLayout>
          </c:layout>
          <c:overlay val="0"/>
        </c:title>
        <c:numFmt formatCode="0.0%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37984"/>
        <c:crosses val="max"/>
        <c:crossBetween val="between"/>
        <c:majorUnit val="0.05"/>
        <c:minorUnit val="0.01"/>
      </c:valAx>
      <c:catAx>
        <c:axId val="15653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5153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5931899641577062E-2"/>
          <c:y val="2.6458333333333334E-2"/>
          <c:w val="0.98406810035842296"/>
          <c:h val="0.8867708333333334"/>
        </c:manualLayout>
      </c:layout>
      <c:lineChart>
        <c:grouping val="standard"/>
        <c:varyColors val="0"/>
        <c:ser>
          <c:idx val="0"/>
          <c:order val="0"/>
          <c:tx>
            <c:strRef>
              <c:f>'Bond yield scenarios chart'!$I$8</c:f>
              <c:strCache>
                <c:ptCount val="1"/>
                <c:pt idx="0">
                  <c:v>Forward curve</c:v>
                </c:pt>
              </c:strCache>
            </c:strRef>
          </c:tx>
          <c:marker>
            <c:symbol val="none"/>
          </c:marker>
          <c:cat>
            <c:strRef>
              <c:f>'Bond yield scenarios chart'!$M$7:$X$7</c:f>
              <c:strCache>
                <c:ptCount val="12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7Y</c:v>
                </c:pt>
                <c:pt idx="6">
                  <c:v>10Y</c:v>
                </c:pt>
                <c:pt idx="7">
                  <c:v>12Y</c:v>
                </c:pt>
                <c:pt idx="8">
                  <c:v>15Y</c:v>
                </c:pt>
                <c:pt idx="9">
                  <c:v>20Y</c:v>
                </c:pt>
                <c:pt idx="10">
                  <c:v>25Y</c:v>
                </c:pt>
                <c:pt idx="11">
                  <c:v>30Y</c:v>
                </c:pt>
              </c:strCache>
            </c:strRef>
          </c:cat>
          <c:val>
            <c:numRef>
              <c:f>'Bond yield scenarios chart'!$M$8:$X$8</c:f>
              <c:numCache>
                <c:formatCode>General</c:formatCode>
                <c:ptCount val="12"/>
                <c:pt idx="0">
                  <c:v>3.7269682939333304</c:v>
                </c:pt>
                <c:pt idx="1">
                  <c:v>3.6980755575826141</c:v>
                </c:pt>
                <c:pt idx="2">
                  <c:v>3.7274513317432145</c:v>
                </c:pt>
                <c:pt idx="3">
                  <c:v>3.7750853665857509</c:v>
                </c:pt>
                <c:pt idx="4">
                  <c:v>3.8266697683493778</c:v>
                </c:pt>
                <c:pt idx="5">
                  <c:v>3.8647578995091969</c:v>
                </c:pt>
                <c:pt idx="6">
                  <c:v>3.961244410077569</c:v>
                </c:pt>
                <c:pt idx="7">
                  <c:v>3.9754666653808002</c:v>
                </c:pt>
                <c:pt idx="8">
                  <c:v>3.9617419343338955</c:v>
                </c:pt>
                <c:pt idx="9">
                  <c:v>4.0254009976127936</c:v>
                </c:pt>
                <c:pt idx="10">
                  <c:v>4.0364145079535785</c:v>
                </c:pt>
                <c:pt idx="11">
                  <c:v>4.0452700612712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71520"/>
        <c:axId val="156573056"/>
      </c:lineChart>
      <c:lineChart>
        <c:grouping val="standard"/>
        <c:varyColors val="0"/>
        <c:ser>
          <c:idx val="1"/>
          <c:order val="1"/>
          <c:tx>
            <c:strRef>
              <c:f>'Bond yield scenarios chart'!$I$9</c:f>
              <c:strCache>
                <c:ptCount val="1"/>
                <c:pt idx="0">
                  <c:v>Lower long-run curve</c:v>
                </c:pt>
              </c:strCache>
            </c:strRef>
          </c:tx>
          <c:marker>
            <c:symbol val="none"/>
          </c:marker>
          <c:cat>
            <c:strRef>
              <c:f>'Bond yield scenarios chart'!$J$7:$X$7</c:f>
              <c:strCache>
                <c:ptCount val="15"/>
                <c:pt idx="0">
                  <c:v>Spot</c:v>
                </c:pt>
                <c:pt idx="1">
                  <c:v>1M</c:v>
                </c:pt>
                <c:pt idx="2">
                  <c:v>6M</c:v>
                </c:pt>
                <c:pt idx="3">
                  <c:v>1Y</c:v>
                </c:pt>
                <c:pt idx="4">
                  <c:v>2Y</c:v>
                </c:pt>
                <c:pt idx="5">
                  <c:v>3Y</c:v>
                </c:pt>
                <c:pt idx="6">
                  <c:v>4Y</c:v>
                </c:pt>
                <c:pt idx="7">
                  <c:v>5Y</c:v>
                </c:pt>
                <c:pt idx="8">
                  <c:v>7Y</c:v>
                </c:pt>
                <c:pt idx="9">
                  <c:v>10Y</c:v>
                </c:pt>
                <c:pt idx="10">
                  <c:v>12Y</c:v>
                </c:pt>
                <c:pt idx="11">
                  <c:v>15Y</c:v>
                </c:pt>
                <c:pt idx="12">
                  <c:v>20Y</c:v>
                </c:pt>
                <c:pt idx="13">
                  <c:v>25Y</c:v>
                </c:pt>
                <c:pt idx="14">
                  <c:v>30Y</c:v>
                </c:pt>
              </c:strCache>
            </c:strRef>
          </c:cat>
          <c:val>
            <c:numRef>
              <c:f>'Bond yield scenarios chart'!$M$9:$X$9</c:f>
              <c:numCache>
                <c:formatCode>General</c:formatCode>
                <c:ptCount val="12"/>
                <c:pt idx="0">
                  <c:v>4.0768745483398439</c:v>
                </c:pt>
                <c:pt idx="1">
                  <c:v>4.1440025878906255</c:v>
                </c:pt>
                <c:pt idx="2">
                  <c:v>4.2154288085937504</c:v>
                </c:pt>
                <c:pt idx="3">
                  <c:v>4.2881765197753916</c:v>
                </c:pt>
                <c:pt idx="4">
                  <c:v>4.3586950500488282</c:v>
                </c:pt>
                <c:pt idx="5">
                  <c:v>4.4978499877929687</c:v>
                </c:pt>
                <c:pt idx="6">
                  <c:v>4.6840436401367196</c:v>
                </c:pt>
                <c:pt idx="7">
                  <c:v>4.8104508666992185</c:v>
                </c:pt>
                <c:pt idx="8">
                  <c:v>4.9893296020507814</c:v>
                </c:pt>
                <c:pt idx="9">
                  <c:v>5.2879280212402353</c:v>
                </c:pt>
                <c:pt idx="10">
                  <c:v>5.5719766967773436</c:v>
                </c:pt>
                <c:pt idx="11">
                  <c:v>5.8500719909667973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'Bond yield scenarios chart'!$I$10</c:f>
              <c:strCache>
                <c:ptCount val="1"/>
                <c:pt idx="0">
                  <c:v>Baseline</c:v>
                </c:pt>
              </c:strCache>
            </c:strRef>
          </c:tx>
          <c:marker>
            <c:symbol val="none"/>
          </c:marker>
          <c:cat>
            <c:strRef>
              <c:f>'Bond yield scenarios chart'!$J$7:$X$7</c:f>
              <c:strCache>
                <c:ptCount val="15"/>
                <c:pt idx="0">
                  <c:v>Spot</c:v>
                </c:pt>
                <c:pt idx="1">
                  <c:v>1M</c:v>
                </c:pt>
                <c:pt idx="2">
                  <c:v>6M</c:v>
                </c:pt>
                <c:pt idx="3">
                  <c:v>1Y</c:v>
                </c:pt>
                <c:pt idx="4">
                  <c:v>2Y</c:v>
                </c:pt>
                <c:pt idx="5">
                  <c:v>3Y</c:v>
                </c:pt>
                <c:pt idx="6">
                  <c:v>4Y</c:v>
                </c:pt>
                <c:pt idx="7">
                  <c:v>5Y</c:v>
                </c:pt>
                <c:pt idx="8">
                  <c:v>7Y</c:v>
                </c:pt>
                <c:pt idx="9">
                  <c:v>10Y</c:v>
                </c:pt>
                <c:pt idx="10">
                  <c:v>12Y</c:v>
                </c:pt>
                <c:pt idx="11">
                  <c:v>15Y</c:v>
                </c:pt>
                <c:pt idx="12">
                  <c:v>20Y</c:v>
                </c:pt>
                <c:pt idx="13">
                  <c:v>25Y</c:v>
                </c:pt>
                <c:pt idx="14">
                  <c:v>30Y</c:v>
                </c:pt>
              </c:strCache>
            </c:strRef>
          </c:cat>
          <c:val>
            <c:numRef>
              <c:f>'Bond yield scenarios chart'!$M$10:$X$10</c:f>
              <c:numCache>
                <c:formatCode>General</c:formatCode>
                <c:ptCount val="12"/>
                <c:pt idx="0">
                  <c:v>4.9433906616210939</c:v>
                </c:pt>
                <c:pt idx="1">
                  <c:v>5.0105187011718755</c:v>
                </c:pt>
                <c:pt idx="2">
                  <c:v>5.0819449218750004</c:v>
                </c:pt>
                <c:pt idx="3">
                  <c:v>5.1546926330566416</c:v>
                </c:pt>
                <c:pt idx="4">
                  <c:v>5.2252111633300782</c:v>
                </c:pt>
                <c:pt idx="5">
                  <c:v>5.3643661010742187</c:v>
                </c:pt>
                <c:pt idx="6">
                  <c:v>5.5505597534179696</c:v>
                </c:pt>
                <c:pt idx="7">
                  <c:v>5.6769669799804685</c:v>
                </c:pt>
                <c:pt idx="8">
                  <c:v>5.8558457153320314</c:v>
                </c:pt>
                <c:pt idx="9">
                  <c:v>6.1544441345214853</c:v>
                </c:pt>
                <c:pt idx="10">
                  <c:v>6.4384928100585936</c:v>
                </c:pt>
                <c:pt idx="11">
                  <c:v>6.7165881042480473</c:v>
                </c:pt>
              </c:numCache>
            </c:numRef>
          </c:val>
          <c:smooth val="0"/>
        </c:ser>
        <c:ser>
          <c:idx val="3"/>
          <c:order val="3"/>
          <c:tx>
            <c:v>DUMMY</c:v>
          </c:tx>
          <c:spPr>
            <a:ln w="28575">
              <a:noFill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tx>
            <c:strRef>
              <c:f>'Bond yield scenarios chart'!$I$11</c:f>
              <c:strCache>
                <c:ptCount val="1"/>
                <c:pt idx="0">
                  <c:v>April 2017 yield curve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val>
            <c:numRef>
              <c:f>'Bond yield scenarios chart'!$M$11:$X$11</c:f>
              <c:numCache>
                <c:formatCode>General</c:formatCode>
                <c:ptCount val="12"/>
                <c:pt idx="0">
                  <c:v>1.5898000000000001</c:v>
                </c:pt>
                <c:pt idx="1">
                  <c:v>1.7032</c:v>
                </c:pt>
                <c:pt idx="2">
                  <c:v>1.8488</c:v>
                </c:pt>
                <c:pt idx="3">
                  <c:v>2.0043000000000002</c:v>
                </c:pt>
                <c:pt idx="4">
                  <c:v>2.1431</c:v>
                </c:pt>
                <c:pt idx="5">
                  <c:v>2.4066000000000001</c:v>
                </c:pt>
                <c:pt idx="6">
                  <c:v>2.633</c:v>
                </c:pt>
                <c:pt idx="7">
                  <c:v>2.8010000000000002</c:v>
                </c:pt>
                <c:pt idx="8">
                  <c:v>2.9725999999999999</c:v>
                </c:pt>
                <c:pt idx="9">
                  <c:v>3.2621000000000002</c:v>
                </c:pt>
                <c:pt idx="10">
                  <c:v>3.4426000000000001</c:v>
                </c:pt>
                <c:pt idx="11">
                  <c:v>3.5785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91616"/>
        <c:axId val="156593152"/>
      </c:lineChart>
      <c:catAx>
        <c:axId val="15657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73056"/>
        <c:crosses val="autoZero"/>
        <c:auto val="1"/>
        <c:lblAlgn val="ctr"/>
        <c:lblOffset val="100"/>
        <c:noMultiLvlLbl val="0"/>
      </c:catAx>
      <c:valAx>
        <c:axId val="156573056"/>
        <c:scaling>
          <c:orientation val="minMax"/>
          <c:max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</a:t>
                </a:r>
              </a:p>
            </c:rich>
          </c:tx>
          <c:layout>
            <c:manualLayout>
              <c:xMode val="edge"/>
              <c:yMode val="edge"/>
              <c:x val="4.096763501831896E-2"/>
              <c:y val="0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71520"/>
        <c:crosses val="autoZero"/>
        <c:crossBetween val="between"/>
      </c:valAx>
      <c:catAx>
        <c:axId val="156591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6593152"/>
        <c:crosses val="autoZero"/>
        <c:auto val="1"/>
        <c:lblAlgn val="ctr"/>
        <c:lblOffset val="100"/>
        <c:noMultiLvlLbl val="0"/>
      </c:catAx>
      <c:valAx>
        <c:axId val="156593152"/>
        <c:scaling>
          <c:orientation val="minMax"/>
          <c:max val="7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</a:t>
                </a:r>
              </a:p>
            </c:rich>
          </c:tx>
          <c:layout>
            <c:manualLayout>
              <c:xMode val="edge"/>
              <c:yMode val="edge"/>
              <c:x val="0.8798278286886495"/>
              <c:y val="0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1616"/>
        <c:crosses val="max"/>
        <c:crossBetween val="between"/>
        <c:majorUnit val="1"/>
        <c:minorUnit val="0.1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552450</xdr:colOff>
      <xdr:row>13</xdr:row>
      <xdr:rowOff>95250</xdr:rowOff>
    </xdr:from>
    <xdr:to>
      <xdr:col>24</xdr:col>
      <xdr:colOff>36450</xdr:colOff>
      <xdr:row>36</xdr:row>
      <xdr:rowOff>33750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</xdr:colOff>
      <xdr:row>40</xdr:row>
      <xdr:rowOff>66675</xdr:rowOff>
    </xdr:from>
    <xdr:to>
      <xdr:col>24</xdr:col>
      <xdr:colOff>150750</xdr:colOff>
      <xdr:row>63</xdr:row>
      <xdr:rowOff>5175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123825</xdr:colOff>
      <xdr:row>69</xdr:row>
      <xdr:rowOff>28575</xdr:rowOff>
    </xdr:from>
    <xdr:to>
      <xdr:col>24</xdr:col>
      <xdr:colOff>217425</xdr:colOff>
      <xdr:row>91</xdr:row>
      <xdr:rowOff>157575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</xdr:colOff>
      <xdr:row>96</xdr:row>
      <xdr:rowOff>142875</xdr:rowOff>
    </xdr:from>
    <xdr:to>
      <xdr:col>24</xdr:col>
      <xdr:colOff>122175</xdr:colOff>
      <xdr:row>119</xdr:row>
      <xdr:rowOff>81375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38100</xdr:colOff>
      <xdr:row>40</xdr:row>
      <xdr:rowOff>38100</xdr:rowOff>
    </xdr:from>
    <xdr:to>
      <xdr:col>35</xdr:col>
      <xdr:colOff>131700</xdr:colOff>
      <xdr:row>55</xdr:row>
      <xdr:rowOff>60600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13</xdr:row>
      <xdr:rowOff>0</xdr:rowOff>
    </xdr:from>
    <xdr:to>
      <xdr:col>35</xdr:col>
      <xdr:colOff>93600</xdr:colOff>
      <xdr:row>28</xdr:row>
      <xdr:rowOff>22500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142875</xdr:colOff>
      <xdr:row>69</xdr:row>
      <xdr:rowOff>47625</xdr:rowOff>
    </xdr:from>
    <xdr:to>
      <xdr:col>35</xdr:col>
      <xdr:colOff>236475</xdr:colOff>
      <xdr:row>84</xdr:row>
      <xdr:rowOff>70125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238125</xdr:colOff>
      <xdr:row>96</xdr:row>
      <xdr:rowOff>171450</xdr:rowOff>
    </xdr:from>
    <xdr:to>
      <xdr:col>35</xdr:col>
      <xdr:colOff>331725</xdr:colOff>
      <xdr:row>119</xdr:row>
      <xdr:rowOff>109950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0.38634</cdr:x>
      <cdr:y>0.0267</cdr:y>
    </cdr:from>
    <cdr:to>
      <cdr:x>0.38634</cdr:x>
      <cdr:y>0.85547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155795" y="115346"/>
          <a:ext cx="0" cy="3580287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0.3852</cdr:x>
      <cdr:y>0.03846</cdr:y>
    </cdr:from>
    <cdr:to>
      <cdr:x>0.3852</cdr:x>
      <cdr:y>0.86723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149423" y="166150"/>
          <a:ext cx="0" cy="358028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0.38862</cdr:x>
      <cdr:y>0.02519</cdr:y>
    </cdr:from>
    <cdr:to>
      <cdr:x>0.38862</cdr:x>
      <cdr:y>0.85396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168473" y="108803"/>
          <a:ext cx="0" cy="3580287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0.43129</cdr:x>
      <cdr:y>0.04062</cdr:y>
    </cdr:from>
    <cdr:to>
      <cdr:x>0.43129</cdr:x>
      <cdr:y>0.86939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406625" y="175462"/>
          <a:ext cx="0" cy="358029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0.43265</cdr:x>
      <cdr:y>0.03905</cdr:y>
    </cdr:from>
    <cdr:to>
      <cdr:x>0.43265</cdr:x>
      <cdr:y>0.86782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414198" y="168678"/>
          <a:ext cx="0" cy="3580287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17</xdr:row>
      <xdr:rowOff>152400</xdr:rowOff>
    </xdr:from>
    <xdr:to>
      <xdr:col>17</xdr:col>
      <xdr:colOff>152400</xdr:colOff>
      <xdr:row>40</xdr:row>
      <xdr:rowOff>95250</xdr:rowOff>
    </xdr:to>
    <xdr:grpSp>
      <xdr:nvGrpSpPr>
        <xdr:cNvPr id="5" name="Group 4"/>
        <xdr:cNvGrpSpPr/>
      </xdr:nvGrpSpPr>
      <xdr:grpSpPr>
        <a:xfrm>
          <a:off x="6735856" y="3390900"/>
          <a:ext cx="5541309" cy="4324350"/>
          <a:chOff x="6753225" y="3390900"/>
          <a:chExt cx="5581650" cy="4324350"/>
        </a:xfrm>
      </xdr:grpSpPr>
      <xdr:graphicFrame macro="">
        <xdr:nvGraphicFramePr>
          <xdr:cNvPr id="2" name="Chart 1"/>
          <xdr:cNvGraphicFramePr>
            <a:graphicFrameLocks/>
          </xdr:cNvGraphicFramePr>
        </xdr:nvGraphicFramePr>
        <xdr:xfrm>
          <a:off x="6753225" y="3390900"/>
          <a:ext cx="5581650" cy="4324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Up Arrow 2"/>
          <xdr:cNvSpPr/>
        </xdr:nvSpPr>
        <xdr:spPr>
          <a:xfrm>
            <a:off x="9734325" y="4300650"/>
            <a:ext cx="266700" cy="1447800"/>
          </a:xfrm>
          <a:prstGeom prst="upArrow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4" name="TextBox 3"/>
          <xdr:cNvSpPr txBox="1"/>
        </xdr:nvSpPr>
        <xdr:spPr>
          <a:xfrm>
            <a:off x="8010525" y="5295899"/>
            <a:ext cx="1657350" cy="5334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>
                <a:solidFill>
                  <a:schemeClr val="bg1">
                    <a:lumMod val="75000"/>
                  </a:schemeClr>
                </a:solidFill>
              </a:rPr>
              <a:t>Baseline increase</a:t>
            </a:r>
            <a:r>
              <a:rPr lang="en-AU" sz="900" baseline="0">
                <a:solidFill>
                  <a:schemeClr val="bg1">
                    <a:lumMod val="75000"/>
                  </a:schemeClr>
                </a:solidFill>
              </a:rPr>
              <a:t>  in 10-year yield from end of forward estimates over medium-term.</a:t>
            </a:r>
            <a:endParaRPr lang="en-AU" sz="900">
              <a:solidFill>
                <a:schemeClr val="bg1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533400</xdr:colOff>
      <xdr:row>41</xdr:row>
      <xdr:rowOff>133350</xdr:rowOff>
    </xdr:from>
    <xdr:to>
      <xdr:col>7</xdr:col>
      <xdr:colOff>26925</xdr:colOff>
      <xdr:row>56</xdr:row>
      <xdr:rowOff>155850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43</xdr:row>
      <xdr:rowOff>0</xdr:rowOff>
    </xdr:from>
    <xdr:to>
      <xdr:col>19</xdr:col>
      <xdr:colOff>93600</xdr:colOff>
      <xdr:row>58</xdr:row>
      <xdr:rowOff>22500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0.21559</cdr:x>
      <cdr:y>0.36637</cdr:y>
    </cdr:from>
    <cdr:to>
      <cdr:x>0.51251</cdr:x>
      <cdr:y>0.48972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1203325" y="1584325"/>
          <a:ext cx="1657350" cy="5334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900">
              <a:solidFill>
                <a:schemeClr val="bg1">
                  <a:lumMod val="75000"/>
                </a:schemeClr>
              </a:solidFill>
            </a:rPr>
            <a:t>Baseline increase</a:t>
          </a:r>
          <a:r>
            <a:rPr lang="en-AU" sz="900" baseline="0">
              <a:solidFill>
                <a:schemeClr val="bg1">
                  <a:lumMod val="75000"/>
                </a:schemeClr>
              </a:solidFill>
            </a:rPr>
            <a:t>  in 10-year yield from end of forward estimates over medium-term.</a:t>
          </a:r>
          <a:endParaRPr lang="en-AU" sz="900">
            <a:solidFill>
              <a:schemeClr val="bg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0.52105</cdr:x>
      <cdr:y>0.21219</cdr:y>
    </cdr:from>
    <cdr:to>
      <cdr:x>0.56883</cdr:x>
      <cdr:y>0.54699</cdr:y>
    </cdr:to>
    <cdr:sp macro="" textlink="">
      <cdr:nvSpPr>
        <cdr:cNvPr id="3" name="Up Arrow 2"/>
        <cdr:cNvSpPr/>
      </cdr:nvSpPr>
      <cdr:spPr>
        <a:xfrm xmlns:a="http://schemas.openxmlformats.org/drawingml/2006/main">
          <a:off x="2908300" y="917575"/>
          <a:ext cx="266700" cy="1447800"/>
        </a:xfrm>
        <a:prstGeom xmlns:a="http://schemas.openxmlformats.org/drawingml/2006/main" prst="upArrow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A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EFG\RolloverNAFF\NAFF%20Re-build\naff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"/>
      <sheetName val="CONS"/>
      <sheetName val="PUB"/>
      <sheetName val="XM"/>
      <sheetName val="INC1"/>
      <sheetName val="LAB"/>
      <sheetName val="Tax Base"/>
      <sheetName val="PROD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Georgia"/>
        <a:cs typeface="Georgia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Calibri"/>
        <a:cs typeface="Calibri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6"/>
  <sheetViews>
    <sheetView showGridLines="0" topLeftCell="J40" zoomScaleNormal="100" workbookViewId="0">
      <selection activeCell="AD67" sqref="AD67"/>
    </sheetView>
  </sheetViews>
  <sheetFormatPr defaultRowHeight="15" x14ac:dyDescent="0.25"/>
  <cols>
    <col min="1" max="1" width="32.140625" bestFit="1" customWidth="1"/>
    <col min="2" max="2" width="20" bestFit="1" customWidth="1"/>
  </cols>
  <sheetData>
    <row r="1" spans="1:16" ht="21" x14ac:dyDescent="0.35">
      <c r="A1" s="6" t="s">
        <v>32</v>
      </c>
    </row>
    <row r="3" spans="1:16" x14ac:dyDescent="0.25">
      <c r="A3" s="2"/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</row>
    <row r="4" spans="1:16" x14ac:dyDescent="0.25">
      <c r="A4" s="5" t="s">
        <v>26</v>
      </c>
      <c r="B4" t="s">
        <v>27</v>
      </c>
      <c r="D4">
        <v>1821346.3179101208</v>
      </c>
      <c r="E4">
        <v>1893184.9021843993</v>
      </c>
      <c r="F4">
        <v>1979800</v>
      </c>
      <c r="G4">
        <v>2076100</v>
      </c>
      <c r="H4">
        <v>2186221.9310260699</v>
      </c>
      <c r="I4">
        <v>2303113.0812808434</v>
      </c>
      <c r="J4">
        <v>2428341.2379586697</v>
      </c>
      <c r="K4">
        <v>2560011.6858039177</v>
      </c>
      <c r="L4">
        <v>2696987.7744173319</v>
      </c>
      <c r="M4">
        <v>2841658.5826033689</v>
      </c>
      <c r="N4">
        <v>2994234.8882770143</v>
      </c>
    </row>
    <row r="10" spans="1:16" x14ac:dyDescent="0.25">
      <c r="D10" s="1" t="s">
        <v>0</v>
      </c>
      <c r="E10" s="1" t="s">
        <v>1</v>
      </c>
      <c r="F10" s="1" t="s">
        <v>2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8</v>
      </c>
      <c r="M10" s="1" t="s">
        <v>9</v>
      </c>
      <c r="N10" s="1" t="s">
        <v>10</v>
      </c>
    </row>
    <row r="11" spans="1:16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6" x14ac:dyDescent="0.25">
      <c r="A12" s="2" t="s">
        <v>25</v>
      </c>
      <c r="B12" s="2"/>
    </row>
    <row r="13" spans="1:16" x14ac:dyDescent="0.25">
      <c r="A13" t="s">
        <v>16</v>
      </c>
      <c r="B13" t="s">
        <v>17</v>
      </c>
      <c r="C13" t="s">
        <v>29</v>
      </c>
      <c r="D13" s="13">
        <v>16.129098123989547</v>
      </c>
      <c r="E13" s="13">
        <v>17.613643480507292</v>
      </c>
      <c r="F13" s="13">
        <v>17.785711541009977</v>
      </c>
      <c r="G13" s="13">
        <v>19.636413811706657</v>
      </c>
      <c r="H13" s="13">
        <v>18.754565483798316</v>
      </c>
      <c r="I13" s="13">
        <v>18.391624301387964</v>
      </c>
      <c r="J13" s="13">
        <v>20.108974291767918</v>
      </c>
      <c r="K13" s="13">
        <v>21.788380995234878</v>
      </c>
      <c r="L13" s="13">
        <v>26.069348905222824</v>
      </c>
      <c r="M13" s="13">
        <v>26.544721154266462</v>
      </c>
      <c r="N13" s="13">
        <v>28.970820756192552</v>
      </c>
      <c r="O13" s="3"/>
      <c r="P13" s="2" t="s">
        <v>16</v>
      </c>
    </row>
    <row r="14" spans="1:16" x14ac:dyDescent="0.25">
      <c r="A14" t="s">
        <v>11</v>
      </c>
      <c r="B14" t="s">
        <v>17</v>
      </c>
      <c r="C14" t="s">
        <v>29</v>
      </c>
      <c r="D14" s="13">
        <v>-29.261620468362771</v>
      </c>
      <c r="E14" s="13">
        <v>-21.808474141249818</v>
      </c>
      <c r="F14" s="13">
        <v>-4.1126121253922827</v>
      </c>
      <c r="G14" s="13">
        <v>6.7969175057161264</v>
      </c>
      <c r="H14" s="13">
        <v>8.9175878588603155</v>
      </c>
      <c r="I14" s="13">
        <v>10.021851501866848</v>
      </c>
      <c r="J14" s="13">
        <v>9.7851273033019641</v>
      </c>
      <c r="K14" s="13">
        <v>10.672341821650175</v>
      </c>
      <c r="L14" s="13">
        <v>8.436941507220487</v>
      </c>
      <c r="M14" s="13">
        <v>9.669083030753697</v>
      </c>
      <c r="N14" s="13">
        <v>9.3461667092260026</v>
      </c>
    </row>
    <row r="15" spans="1:16" x14ac:dyDescent="0.25">
      <c r="A15" t="s">
        <v>12</v>
      </c>
      <c r="B15" t="s">
        <v>17</v>
      </c>
      <c r="C15" t="s">
        <v>29</v>
      </c>
      <c r="D15" s="14">
        <v>360.43210242554187</v>
      </c>
      <c r="E15" s="14">
        <v>373.0720110545297</v>
      </c>
      <c r="F15" s="14">
        <v>372.7601238929729</v>
      </c>
      <c r="G15" s="14">
        <v>356.96225781523134</v>
      </c>
      <c r="H15" s="14">
        <v>340.7796380145187</v>
      </c>
      <c r="I15" s="14">
        <v>311.59413724224135</v>
      </c>
      <c r="J15" s="14">
        <v>289.72272341221213</v>
      </c>
      <c r="K15" s="14">
        <v>272.006332929189</v>
      </c>
      <c r="L15" s="14">
        <v>258.31464973902109</v>
      </c>
      <c r="M15" s="14">
        <v>247.96654796262831</v>
      </c>
      <c r="N15" s="14">
        <v>237.44362462785571</v>
      </c>
    </row>
    <row r="16" spans="1:16" x14ac:dyDescent="0.25">
      <c r="A16" t="s">
        <v>13</v>
      </c>
      <c r="B16" t="s">
        <v>17</v>
      </c>
      <c r="C16" t="s">
        <v>29</v>
      </c>
      <c r="D16" s="4">
        <v>539.91700000000003</v>
      </c>
      <c r="E16" s="4">
        <v>581.69100000000003</v>
      </c>
      <c r="F16" s="4">
        <v>605.69500000000005</v>
      </c>
      <c r="G16" s="4">
        <v>605.78200000000004</v>
      </c>
      <c r="H16" s="4">
        <v>607.35963186667482</v>
      </c>
      <c r="I16" s="4">
        <v>620.3061837324218</v>
      </c>
      <c r="J16" s="4">
        <v>635.42679360275395</v>
      </c>
      <c r="K16" s="4">
        <v>650.8192655058283</v>
      </c>
      <c r="L16" s="4">
        <v>672.31447311075328</v>
      </c>
      <c r="M16" s="4">
        <v>691.56290032516949</v>
      </c>
      <c r="N16" s="4">
        <v>709.11995653473036</v>
      </c>
    </row>
    <row r="17" spans="1:14" x14ac:dyDescent="0.25">
      <c r="A17" t="s">
        <v>14</v>
      </c>
      <c r="B17" t="s">
        <v>17</v>
      </c>
      <c r="C17" t="s">
        <v>29</v>
      </c>
      <c r="D17" s="4">
        <v>-457.81823699999995</v>
      </c>
      <c r="E17" s="4">
        <v>-475.76169300000004</v>
      </c>
      <c r="F17" s="4">
        <v>-476.70703923977942</v>
      </c>
      <c r="G17" s="4">
        <v>-468.00860024563752</v>
      </c>
      <c r="H17" s="4">
        <v>-429.37067204993809</v>
      </c>
      <c r="I17" s="4">
        <v>-395.2279914052661</v>
      </c>
      <c r="J17" s="4">
        <v>-369.44596572700385</v>
      </c>
      <c r="K17" s="4">
        <v>-347.30865180874048</v>
      </c>
      <c r="L17" s="4">
        <v>-329.33697776483501</v>
      </c>
      <c r="M17" s="4">
        <v>-315.6409599973988</v>
      </c>
      <c r="N17" s="4">
        <v>-305.4739023828306</v>
      </c>
    </row>
    <row r="18" spans="1:14" x14ac:dyDescent="0.25">
      <c r="A18" t="s">
        <v>15</v>
      </c>
      <c r="B18" t="s">
        <v>17</v>
      </c>
      <c r="C18" t="s">
        <v>29</v>
      </c>
      <c r="D18" s="4">
        <v>-318.10885300000001</v>
      </c>
      <c r="E18" s="4">
        <v>-331.87706700000001</v>
      </c>
      <c r="F18" s="4">
        <v>-328.42459123977937</v>
      </c>
      <c r="G18" s="4">
        <v>-314.17489024563753</v>
      </c>
      <c r="H18" s="4">
        <v>-266.62397924927785</v>
      </c>
      <c r="I18" s="4">
        <v>-222.56188501250256</v>
      </c>
      <c r="J18" s="4">
        <v>-186.19465098028607</v>
      </c>
      <c r="K18" s="4">
        <v>-152.97383723373852</v>
      </c>
      <c r="L18" s="4">
        <v>-123.38882767447852</v>
      </c>
      <c r="M18" s="4">
        <v>-97.517044446163112</v>
      </c>
      <c r="N18" s="4">
        <v>-74.577660765182458</v>
      </c>
    </row>
    <row r="19" spans="1:14" x14ac:dyDescent="0.25">
      <c r="A19" t="s">
        <v>16</v>
      </c>
      <c r="B19" t="s">
        <v>17</v>
      </c>
      <c r="C19" t="s">
        <v>28</v>
      </c>
      <c r="D19" s="10">
        <f>+D13/(D$4/1000)*100</f>
        <v>0.88555910347114331</v>
      </c>
      <c r="E19" s="10">
        <f t="shared" ref="E19:N19" si="0">+E13/(E$4/1000)*100</f>
        <v>0.93037100920170412</v>
      </c>
      <c r="F19" s="10">
        <f t="shared" si="0"/>
        <v>0.89835900298060301</v>
      </c>
      <c r="G19" s="10">
        <f t="shared" si="0"/>
        <v>0.94583179094006353</v>
      </c>
      <c r="H19" s="10">
        <f t="shared" si="0"/>
        <v>0.85785277412326333</v>
      </c>
      <c r="I19" s="10">
        <f t="shared" si="0"/>
        <v>0.7985549841590811</v>
      </c>
      <c r="J19" s="10">
        <f t="shared" si="0"/>
        <v>0.82809507895488665</v>
      </c>
      <c r="K19" s="10">
        <f t="shared" si="0"/>
        <v>0.851104747531365</v>
      </c>
      <c r="L19" s="10">
        <f t="shared" si="0"/>
        <v>0.96660982865800915</v>
      </c>
      <c r="M19" s="10">
        <f t="shared" si="0"/>
        <v>0.93412774204379156</v>
      </c>
      <c r="N19" s="10">
        <f t="shared" si="0"/>
        <v>0.96755337631054594</v>
      </c>
    </row>
    <row r="20" spans="1:14" x14ac:dyDescent="0.25">
      <c r="A20" t="s">
        <v>11</v>
      </c>
      <c r="B20" t="s">
        <v>17</v>
      </c>
      <c r="C20" t="s">
        <v>28</v>
      </c>
      <c r="D20" s="10">
        <f t="shared" ref="D20:N24" si="1">+D14/(D$4/1000)*100</f>
        <v>-1.6065928912376544</v>
      </c>
      <c r="E20" s="10">
        <f t="shared" si="1"/>
        <v>-1.1519463374172649</v>
      </c>
      <c r="F20" s="10">
        <f t="shared" si="1"/>
        <v>-0.20772866579413493</v>
      </c>
      <c r="G20" s="10">
        <f t="shared" si="1"/>
        <v>0.32738873395867862</v>
      </c>
      <c r="H20" s="10">
        <f t="shared" si="1"/>
        <v>0.40789947865333975</v>
      </c>
      <c r="I20" s="10">
        <f t="shared" si="1"/>
        <v>0.43514370107668965</v>
      </c>
      <c r="J20" s="10">
        <f t="shared" si="1"/>
        <v>0.40295520046134908</v>
      </c>
      <c r="K20" s="10">
        <f t="shared" si="1"/>
        <v>0.41688644941863817</v>
      </c>
      <c r="L20" s="10">
        <f t="shared" si="1"/>
        <v>0.31282831858751153</v>
      </c>
      <c r="M20" s="10">
        <f t="shared" si="1"/>
        <v>0.34026195440746521</v>
      </c>
      <c r="N20" s="10">
        <f t="shared" si="1"/>
        <v>0.31213872852186647</v>
      </c>
    </row>
    <row r="21" spans="1:14" x14ac:dyDescent="0.25">
      <c r="A21" t="s">
        <v>12</v>
      </c>
      <c r="B21" t="s">
        <v>17</v>
      </c>
      <c r="C21" t="s">
        <v>28</v>
      </c>
      <c r="D21" s="12">
        <f t="shared" si="1"/>
        <v>19.789322814736014</v>
      </c>
      <c r="E21" s="12">
        <f t="shared" si="1"/>
        <v>19.706052516268795</v>
      </c>
      <c r="F21" s="12">
        <f t="shared" si="1"/>
        <v>18.828170718909632</v>
      </c>
      <c r="G21" s="12">
        <f t="shared" si="1"/>
        <v>17.193885545745935</v>
      </c>
      <c r="H21" s="12">
        <f t="shared" si="1"/>
        <v>15.58760495347236</v>
      </c>
      <c r="I21" s="12">
        <f t="shared" si="1"/>
        <v>13.529259148185321</v>
      </c>
      <c r="J21" s="12">
        <f t="shared" si="1"/>
        <v>11.930890061223892</v>
      </c>
      <c r="K21" s="12">
        <f t="shared" si="1"/>
        <v>10.625198878487584</v>
      </c>
      <c r="L21" s="12">
        <f t="shared" si="1"/>
        <v>9.5778947234875194</v>
      </c>
      <c r="M21" s="12">
        <f t="shared" si="1"/>
        <v>8.7261203538201002</v>
      </c>
      <c r="N21" s="12">
        <f t="shared" si="1"/>
        <v>7.9300266507978918</v>
      </c>
    </row>
    <row r="22" spans="1:14" x14ac:dyDescent="0.25">
      <c r="A22" t="s">
        <v>13</v>
      </c>
      <c r="B22" t="s">
        <v>17</v>
      </c>
      <c r="C22" t="s">
        <v>28</v>
      </c>
      <c r="D22" s="12">
        <f t="shared" si="1"/>
        <v>29.643840640890328</v>
      </c>
      <c r="E22" s="12">
        <f t="shared" si="1"/>
        <v>30.725524977979269</v>
      </c>
      <c r="F22" s="12">
        <f t="shared" si="1"/>
        <v>30.593746843115472</v>
      </c>
      <c r="G22" s="12">
        <f t="shared" si="1"/>
        <v>29.17884494966524</v>
      </c>
      <c r="H22" s="12">
        <f t="shared" si="1"/>
        <v>27.781243214480966</v>
      </c>
      <c r="I22" s="12">
        <f t="shared" si="1"/>
        <v>26.933379380027983</v>
      </c>
      <c r="J22" s="12">
        <f t="shared" si="1"/>
        <v>26.167112911071396</v>
      </c>
      <c r="K22" s="12">
        <f t="shared" si="1"/>
        <v>25.422511510975866</v>
      </c>
      <c r="L22" s="12">
        <f t="shared" si="1"/>
        <v>24.92834707995674</v>
      </c>
      <c r="M22" s="12">
        <f t="shared" si="1"/>
        <v>24.336593585130771</v>
      </c>
      <c r="N22" s="12">
        <f t="shared" si="1"/>
        <v>23.682843296999401</v>
      </c>
    </row>
    <row r="23" spans="1:14" x14ac:dyDescent="0.25">
      <c r="A23" t="s">
        <v>14</v>
      </c>
      <c r="B23" t="s">
        <v>17</v>
      </c>
      <c r="C23" t="s">
        <v>28</v>
      </c>
      <c r="D23" s="12">
        <f t="shared" si="1"/>
        <v>-25.136254017045879</v>
      </c>
      <c r="E23" s="12">
        <f t="shared" si="1"/>
        <v>-25.130228560932188</v>
      </c>
      <c r="F23" s="12">
        <f t="shared" si="1"/>
        <v>-24.078545269207972</v>
      </c>
      <c r="G23" s="12">
        <f t="shared" si="1"/>
        <v>-22.542681000223379</v>
      </c>
      <c r="H23" s="12">
        <f t="shared" si="1"/>
        <v>-19.639848359238606</v>
      </c>
      <c r="I23" s="12">
        <f t="shared" si="1"/>
        <v>-17.160598609663825</v>
      </c>
      <c r="J23" s="12">
        <f t="shared" si="1"/>
        <v>-15.213922983804789</v>
      </c>
      <c r="K23" s="12">
        <f t="shared" si="1"/>
        <v>-13.566682282533234</v>
      </c>
      <c r="L23" s="12">
        <f t="shared" si="1"/>
        <v>-12.211289234931231</v>
      </c>
      <c r="M23" s="12">
        <f t="shared" si="1"/>
        <v>-11.107631364645719</v>
      </c>
      <c r="N23" s="12">
        <f t="shared" si="1"/>
        <v>-10.202068768179066</v>
      </c>
    </row>
    <row r="24" spans="1:14" x14ac:dyDescent="0.25">
      <c r="A24" t="s">
        <v>15</v>
      </c>
      <c r="B24" t="s">
        <v>17</v>
      </c>
      <c r="C24" t="s">
        <v>28</v>
      </c>
      <c r="D24" s="12">
        <f t="shared" si="1"/>
        <v>-17.46558849746981</v>
      </c>
      <c r="E24" s="12">
        <f t="shared" si="1"/>
        <v>-17.530092629466505</v>
      </c>
      <c r="F24" s="12">
        <f t="shared" si="1"/>
        <v>-16.588776201625386</v>
      </c>
      <c r="G24" s="12">
        <f t="shared" si="1"/>
        <v>-15.1329362865776</v>
      </c>
      <c r="H24" s="12">
        <f t="shared" si="1"/>
        <v>-12.195650197514119</v>
      </c>
      <c r="I24" s="12">
        <f t="shared" si="1"/>
        <v>-9.6635239850545229</v>
      </c>
      <c r="J24" s="12">
        <f t="shared" si="1"/>
        <v>-7.6675653351258992</v>
      </c>
      <c r="K24" s="12">
        <f t="shared" si="1"/>
        <v>-5.975513240116336</v>
      </c>
      <c r="L24" s="12">
        <f t="shared" si="1"/>
        <v>-4.5750606971563279</v>
      </c>
      <c r="M24" s="12">
        <f t="shared" si="1"/>
        <v>-3.4316946111388034</v>
      </c>
      <c r="N24" s="12">
        <f t="shared" si="1"/>
        <v>-2.4907084296281448</v>
      </c>
    </row>
    <row r="27" spans="1:14" x14ac:dyDescent="0.25">
      <c r="A27" s="2" t="s">
        <v>30</v>
      </c>
      <c r="B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t="s">
        <v>16</v>
      </c>
      <c r="B28" t="s">
        <v>18</v>
      </c>
      <c r="C28" t="s">
        <v>29</v>
      </c>
      <c r="D28" s="14">
        <v>16.10889444908835</v>
      </c>
      <c r="E28" s="14">
        <v>17.564858178651967</v>
      </c>
      <c r="F28" s="14">
        <v>17.694880469778425</v>
      </c>
      <c r="G28" s="14">
        <v>19.489110676415983</v>
      </c>
      <c r="H28" s="14">
        <v>18.424621997080465</v>
      </c>
      <c r="I28" s="14">
        <v>17.823449499496956</v>
      </c>
      <c r="J28" s="14">
        <v>18.760459243705309</v>
      </c>
      <c r="K28" s="14">
        <v>19.401066128125937</v>
      </c>
      <c r="L28" s="14">
        <v>21.993469929241591</v>
      </c>
      <c r="M28" s="14">
        <v>20.775780022348819</v>
      </c>
      <c r="N28" s="14">
        <v>21.246413030312208</v>
      </c>
    </row>
    <row r="29" spans="1:14" x14ac:dyDescent="0.25">
      <c r="A29" t="s">
        <v>11</v>
      </c>
      <c r="B29" t="s">
        <v>18</v>
      </c>
      <c r="C29" t="s">
        <v>29</v>
      </c>
      <c r="D29" s="14">
        <v>-29.241416793461589</v>
      </c>
      <c r="E29" s="14">
        <v>-21.759688839394389</v>
      </c>
      <c r="F29" s="14">
        <v>-4.0217810541607832</v>
      </c>
      <c r="G29" s="14">
        <v>6.9442206410067886</v>
      </c>
      <c r="H29" s="14">
        <v>9.2475313455780785</v>
      </c>
      <c r="I29" s="14">
        <v>10.590026303757819</v>
      </c>
      <c r="J29" s="14">
        <v>11.133642351364626</v>
      </c>
      <c r="K29" s="14">
        <v>13.059656688759118</v>
      </c>
      <c r="L29" s="14">
        <v>12.512820483201754</v>
      </c>
      <c r="M29" s="14">
        <v>15.438024162671455</v>
      </c>
      <c r="N29" s="14">
        <v>17.070574435106391</v>
      </c>
    </row>
    <row r="30" spans="1:14" x14ac:dyDescent="0.25">
      <c r="A30" t="s">
        <v>12</v>
      </c>
      <c r="B30" t="s">
        <v>18</v>
      </c>
      <c r="C30" t="s">
        <v>29</v>
      </c>
      <c r="D30" s="4">
        <v>360.41189875064066</v>
      </c>
      <c r="E30" s="4">
        <v>371.64994320681808</v>
      </c>
      <c r="F30" s="4">
        <v>371.89800609506182</v>
      </c>
      <c r="G30" s="4">
        <v>354.628404114707</v>
      </c>
      <c r="H30" s="4">
        <v>337.13078963359357</v>
      </c>
      <c r="I30" s="4">
        <v>323.86540630034887</v>
      </c>
      <c r="J30" s="4">
        <v>309.46866653909188</v>
      </c>
      <c r="K30" s="4">
        <v>292.78570553539294</v>
      </c>
      <c r="L30" s="4">
        <v>273.83135743397833</v>
      </c>
      <c r="M30" s="4">
        <v>253.85756869263807</v>
      </c>
      <c r="N30" s="4">
        <v>229.335929567497</v>
      </c>
    </row>
    <row r="31" spans="1:14" x14ac:dyDescent="0.25">
      <c r="A31" t="s">
        <v>13</v>
      </c>
      <c r="B31" t="s">
        <v>18</v>
      </c>
      <c r="C31" t="s">
        <v>29</v>
      </c>
      <c r="D31" s="4">
        <v>539.91700000000003</v>
      </c>
      <c r="E31" s="4">
        <v>581.69100000000003</v>
      </c>
      <c r="F31" s="4">
        <v>605.69500000000005</v>
      </c>
      <c r="G31" s="4">
        <v>605.78200000000004</v>
      </c>
      <c r="H31" s="4">
        <v>605.17196147039783</v>
      </c>
      <c r="I31" s="4">
        <v>611.37083011055472</v>
      </c>
      <c r="J31" s="4">
        <v>617.75134735276777</v>
      </c>
      <c r="K31" s="4">
        <v>621.88153697025996</v>
      </c>
      <c r="L31" s="4">
        <v>626.63717585651341</v>
      </c>
      <c r="M31" s="4">
        <v>629.83889949221657</v>
      </c>
      <c r="N31" s="4">
        <v>622.23418992479992</v>
      </c>
    </row>
    <row r="32" spans="1:14" x14ac:dyDescent="0.25">
      <c r="A32" t="s">
        <v>14</v>
      </c>
      <c r="B32" t="s">
        <v>18</v>
      </c>
      <c r="C32" t="s">
        <v>29</v>
      </c>
      <c r="D32" s="4">
        <v>-463.29913475064075</v>
      </c>
      <c r="E32" s="4">
        <v>-472.29955320681813</v>
      </c>
      <c r="F32" s="4">
        <v>-472.23135509506176</v>
      </c>
      <c r="G32" s="4">
        <v>-453.71396511470709</v>
      </c>
      <c r="H32" s="4">
        <v>-427.84129096035406</v>
      </c>
      <c r="I32" s="4">
        <v>-408.123090943796</v>
      </c>
      <c r="J32" s="4">
        <v>-388.18819241261519</v>
      </c>
      <c r="K32" s="4">
        <v>-365.99778261092342</v>
      </c>
      <c r="L32" s="4">
        <v>-341.54131676119459</v>
      </c>
      <c r="M32" s="4">
        <v>-316.40000420696185</v>
      </c>
      <c r="N32" s="4">
        <v>-290.66164093030955</v>
      </c>
    </row>
    <row r="33" spans="1:16" x14ac:dyDescent="0.25">
      <c r="A33" t="s">
        <v>15</v>
      </c>
      <c r="B33" t="s">
        <v>18</v>
      </c>
      <c r="C33" t="s">
        <v>29</v>
      </c>
      <c r="D33" s="4">
        <v>-323.58975075064075</v>
      </c>
      <c r="E33" s="4">
        <v>-328.41492720681811</v>
      </c>
      <c r="F33" s="4">
        <v>-323.94890709506171</v>
      </c>
      <c r="G33" s="4">
        <v>-299.88025511470704</v>
      </c>
      <c r="H33" s="4">
        <v>-265.09459815969376</v>
      </c>
      <c r="I33" s="4">
        <v>-235.45698455103243</v>
      </c>
      <c r="J33" s="4">
        <v>-204.93687766589736</v>
      </c>
      <c r="K33" s="4">
        <v>-171.66296803592147</v>
      </c>
      <c r="L33" s="4">
        <v>-135.59316667083814</v>
      </c>
      <c r="M33" s="4">
        <v>-98.27608865572617</v>
      </c>
      <c r="N33" s="4">
        <v>-59.76539931266138</v>
      </c>
    </row>
    <row r="34" spans="1:16" x14ac:dyDescent="0.25">
      <c r="A34" t="s">
        <v>16</v>
      </c>
      <c r="B34" t="s">
        <v>18</v>
      </c>
      <c r="C34" t="s">
        <v>28</v>
      </c>
      <c r="D34" s="10">
        <f>+D28/(D$4/1000)*100</f>
        <v>0.88444983201065686</v>
      </c>
      <c r="E34" s="10">
        <f t="shared" ref="E34:N34" si="2">+E28/(E$4/1000)*100</f>
        <v>0.92779411870363204</v>
      </c>
      <c r="F34" s="10">
        <f t="shared" si="2"/>
        <v>0.89377111171726564</v>
      </c>
      <c r="G34" s="10">
        <f t="shared" si="2"/>
        <v>0.93873660596387376</v>
      </c>
      <c r="H34" s="10">
        <f t="shared" si="2"/>
        <v>0.8427608256785325</v>
      </c>
      <c r="I34" s="10">
        <f t="shared" si="2"/>
        <v>0.77388512289568956</v>
      </c>
      <c r="J34" s="10">
        <f t="shared" si="2"/>
        <v>0.77256272514137536</v>
      </c>
      <c r="K34" s="10">
        <f t="shared" si="2"/>
        <v>0.75785068621799823</v>
      </c>
      <c r="L34" s="10">
        <f t="shared" si="2"/>
        <v>0.81548274478156091</v>
      </c>
      <c r="M34" s="10">
        <f t="shared" si="2"/>
        <v>0.73111457335297503</v>
      </c>
      <c r="N34" s="10">
        <f t="shared" si="2"/>
        <v>0.70957736527270654</v>
      </c>
    </row>
    <row r="35" spans="1:16" x14ac:dyDescent="0.25">
      <c r="A35" t="s">
        <v>11</v>
      </c>
      <c r="B35" t="s">
        <v>18</v>
      </c>
      <c r="C35" t="s">
        <v>28</v>
      </c>
      <c r="D35" s="10">
        <f t="shared" ref="D35:N39" si="3">+D29/(D$4/1000)*100</f>
        <v>-1.6054836197771687</v>
      </c>
      <c r="E35" s="10">
        <f t="shared" si="3"/>
        <v>-1.1493694469191873</v>
      </c>
      <c r="F35" s="10">
        <f t="shared" si="3"/>
        <v>-0.20314077453080026</v>
      </c>
      <c r="G35" s="10">
        <f t="shared" si="3"/>
        <v>0.33448391893486773</v>
      </c>
      <c r="H35" s="10">
        <f t="shared" si="3"/>
        <v>0.42299142709806647</v>
      </c>
      <c r="I35" s="10">
        <f t="shared" si="3"/>
        <v>0.45981356234007958</v>
      </c>
      <c r="J35" s="10">
        <f t="shared" si="3"/>
        <v>0.4584875542748626</v>
      </c>
      <c r="K35" s="10">
        <f t="shared" si="3"/>
        <v>0.51014051073200506</v>
      </c>
      <c r="L35" s="10">
        <f t="shared" si="3"/>
        <v>0.46395540246396089</v>
      </c>
      <c r="M35" s="10">
        <f t="shared" si="3"/>
        <v>0.54327512309828585</v>
      </c>
      <c r="N35" s="10">
        <f t="shared" si="3"/>
        <v>0.57011473955970726</v>
      </c>
    </row>
    <row r="36" spans="1:16" x14ac:dyDescent="0.25">
      <c r="A36" t="s">
        <v>12</v>
      </c>
      <c r="B36" t="s">
        <v>18</v>
      </c>
      <c r="C36" t="s">
        <v>28</v>
      </c>
      <c r="D36" s="12">
        <f t="shared" si="3"/>
        <v>19.788213543275525</v>
      </c>
      <c r="E36" s="12">
        <f t="shared" si="3"/>
        <v>19.630937410181119</v>
      </c>
      <c r="F36" s="12">
        <f t="shared" si="3"/>
        <v>18.784625017429125</v>
      </c>
      <c r="G36" s="12">
        <f t="shared" si="3"/>
        <v>17.081470262256492</v>
      </c>
      <c r="H36" s="12">
        <f t="shared" si="3"/>
        <v>15.420702941872255</v>
      </c>
      <c r="I36" s="12">
        <f t="shared" si="3"/>
        <v>14.062071416842276</v>
      </c>
      <c r="J36" s="12">
        <f t="shared" si="3"/>
        <v>12.744035381091651</v>
      </c>
      <c r="K36" s="12">
        <f t="shared" si="3"/>
        <v>11.436889415739122</v>
      </c>
      <c r="L36" s="12">
        <f t="shared" si="3"/>
        <v>10.153229467016695</v>
      </c>
      <c r="M36" s="12">
        <f t="shared" si="3"/>
        <v>8.9334295909703521</v>
      </c>
      <c r="N36" s="12">
        <f t="shared" si="3"/>
        <v>7.6592497958456685</v>
      </c>
    </row>
    <row r="37" spans="1:16" x14ac:dyDescent="0.25">
      <c r="A37" t="s">
        <v>13</v>
      </c>
      <c r="B37" t="s">
        <v>18</v>
      </c>
      <c r="C37" t="s">
        <v>28</v>
      </c>
      <c r="D37" s="12">
        <f t="shared" si="3"/>
        <v>29.643840640890328</v>
      </c>
      <c r="E37" s="12">
        <f t="shared" si="3"/>
        <v>30.725524977979269</v>
      </c>
      <c r="F37" s="12">
        <f t="shared" si="3"/>
        <v>30.593746843115472</v>
      </c>
      <c r="G37" s="12">
        <f t="shared" si="3"/>
        <v>29.17884494966524</v>
      </c>
      <c r="H37" s="12">
        <f t="shared" si="3"/>
        <v>27.68117696021692</v>
      </c>
      <c r="I37" s="12">
        <f t="shared" si="3"/>
        <v>26.545410864956299</v>
      </c>
      <c r="J37" s="12">
        <f t="shared" si="3"/>
        <v>25.439231426636994</v>
      </c>
      <c r="K37" s="12">
        <f t="shared" si="3"/>
        <v>24.292136649953267</v>
      </c>
      <c r="L37" s="12">
        <f t="shared" si="3"/>
        <v>23.234705837400195</v>
      </c>
      <c r="M37" s="12">
        <f t="shared" si="3"/>
        <v>22.164481804678779</v>
      </c>
      <c r="N37" s="12">
        <f t="shared" si="3"/>
        <v>20.781074736686904</v>
      </c>
    </row>
    <row r="38" spans="1:16" x14ac:dyDescent="0.25">
      <c r="A38" t="s">
        <v>14</v>
      </c>
      <c r="B38" t="s">
        <v>18</v>
      </c>
      <c r="C38" t="s">
        <v>28</v>
      </c>
      <c r="D38" s="12">
        <f t="shared" si="3"/>
        <v>-25.437179639852737</v>
      </c>
      <c r="E38" s="12">
        <f t="shared" si="3"/>
        <v>-24.947354728102273</v>
      </c>
      <c r="F38" s="12">
        <f t="shared" si="3"/>
        <v>-23.852477780334468</v>
      </c>
      <c r="G38" s="12">
        <f t="shared" si="3"/>
        <v>-21.854147927108862</v>
      </c>
      <c r="H38" s="12">
        <f t="shared" si="3"/>
        <v>-19.569892922972983</v>
      </c>
      <c r="I38" s="12">
        <f t="shared" si="3"/>
        <v>-17.720497280872731</v>
      </c>
      <c r="J38" s="12">
        <f t="shared" si="3"/>
        <v>-15.985734885387723</v>
      </c>
      <c r="K38" s="12">
        <f t="shared" si="3"/>
        <v>-14.296723122027059</v>
      </c>
      <c r="L38" s="12">
        <f t="shared" si="3"/>
        <v>-12.663806636460656</v>
      </c>
      <c r="M38" s="12">
        <f t="shared" si="3"/>
        <v>-11.134342673816002</v>
      </c>
      <c r="N38" s="12">
        <f t="shared" si="3"/>
        <v>-9.7073760668644891</v>
      </c>
    </row>
    <row r="39" spans="1:16" x14ac:dyDescent="0.25">
      <c r="A39" t="s">
        <v>15</v>
      </c>
      <c r="B39" t="s">
        <v>18</v>
      </c>
      <c r="C39" t="s">
        <v>28</v>
      </c>
      <c r="D39" s="12">
        <f t="shared" si="3"/>
        <v>-17.766514120276668</v>
      </c>
      <c r="E39" s="12">
        <f t="shared" si="3"/>
        <v>-17.347218796636589</v>
      </c>
      <c r="F39" s="12">
        <f t="shared" si="3"/>
        <v>-16.362708712751882</v>
      </c>
      <c r="G39" s="12">
        <f t="shared" si="3"/>
        <v>-14.444403213463083</v>
      </c>
      <c r="H39" s="12">
        <f t="shared" si="3"/>
        <v>-12.125694761248491</v>
      </c>
      <c r="I39" s="12">
        <f t="shared" si="3"/>
        <v>-10.223422656263427</v>
      </c>
      <c r="J39" s="12">
        <f t="shared" si="3"/>
        <v>-8.4393772367088289</v>
      </c>
      <c r="K39" s="12">
        <f t="shared" si="3"/>
        <v>-6.7055540796101614</v>
      </c>
      <c r="L39" s="12">
        <f t="shared" si="3"/>
        <v>-5.0275780986857548</v>
      </c>
      <c r="M39" s="12">
        <f t="shared" si="3"/>
        <v>-3.4584059203090862</v>
      </c>
      <c r="N39" s="12">
        <f t="shared" si="3"/>
        <v>-1.9960157283135673</v>
      </c>
    </row>
    <row r="40" spans="1:16" x14ac:dyDescent="0.25">
      <c r="P40" s="2" t="s">
        <v>11</v>
      </c>
    </row>
    <row r="41" spans="1:16" x14ac:dyDescent="0.2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6" x14ac:dyDescent="0.25">
      <c r="A42" s="2" t="s">
        <v>31</v>
      </c>
      <c r="B42" s="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6" x14ac:dyDescent="0.25">
      <c r="A43" t="s">
        <v>16</v>
      </c>
      <c r="B43" t="s">
        <v>19</v>
      </c>
      <c r="C43" t="s">
        <v>29</v>
      </c>
      <c r="D43" s="14">
        <v>16.039128409863775</v>
      </c>
      <c r="E43" s="14">
        <v>17.50348579387612</v>
      </c>
      <c r="F43" s="14">
        <v>17.657830877101173</v>
      </c>
      <c r="G43" s="14">
        <v>19.680950727417979</v>
      </c>
      <c r="H43" s="14">
        <v>18.534539958872177</v>
      </c>
      <c r="I43" s="14">
        <v>18.090776699987561</v>
      </c>
      <c r="J43" s="14">
        <v>19.543052564991758</v>
      </c>
      <c r="K43" s="14">
        <v>20.868848480410623</v>
      </c>
      <c r="L43" s="14">
        <v>24.407883685900682</v>
      </c>
      <c r="M43" s="14">
        <v>23.655679063715933</v>
      </c>
      <c r="N43" s="14">
        <v>25.032054467465443</v>
      </c>
    </row>
    <row r="44" spans="1:16" x14ac:dyDescent="0.25">
      <c r="A44" t="s">
        <v>11</v>
      </c>
      <c r="B44" t="s">
        <v>19</v>
      </c>
      <c r="C44" t="s">
        <v>29</v>
      </c>
      <c r="D44" s="14">
        <v>-29.171650754237017</v>
      </c>
      <c r="E44" s="14">
        <v>-21.69831645461861</v>
      </c>
      <c r="F44" s="14">
        <v>-3.9847314614835123</v>
      </c>
      <c r="G44" s="14">
        <v>6.7523805900048028</v>
      </c>
      <c r="H44" s="14">
        <v>9.137613383786455</v>
      </c>
      <c r="I44" s="14">
        <v>10.322699103267302</v>
      </c>
      <c r="J44" s="14">
        <v>10.351049030078135</v>
      </c>
      <c r="K44" s="14">
        <v>11.591874336474474</v>
      </c>
      <c r="L44" s="14">
        <v>10.098406726542732</v>
      </c>
      <c r="M44" s="14">
        <v>12.558125121304228</v>
      </c>
      <c r="N44" s="14">
        <v>13.28493299795306</v>
      </c>
    </row>
    <row r="45" spans="1:16" x14ac:dyDescent="0.25">
      <c r="A45" t="s">
        <v>12</v>
      </c>
      <c r="B45" t="s">
        <v>19</v>
      </c>
      <c r="C45" t="s">
        <v>29</v>
      </c>
      <c r="D45" s="4">
        <v>360.41189875064066</v>
      </c>
      <c r="E45" s="4">
        <v>371.64994320681808</v>
      </c>
      <c r="F45" s="4">
        <v>370.34729413716713</v>
      </c>
      <c r="G45" s="4">
        <v>353.38245983166064</v>
      </c>
      <c r="H45" s="4">
        <v>344.0740049949062</v>
      </c>
      <c r="I45" s="4">
        <v>318.59901411549197</v>
      </c>
      <c r="J45" s="4">
        <v>297.43844928575578</v>
      </c>
      <c r="K45" s="4">
        <v>278.26865865826227</v>
      </c>
      <c r="L45" s="4">
        <v>260.74063447184665</v>
      </c>
      <c r="M45" s="4">
        <v>245.0489841901624</v>
      </c>
      <c r="N45" s="4">
        <v>226.8076449132642</v>
      </c>
    </row>
    <row r="46" spans="1:16" x14ac:dyDescent="0.25">
      <c r="A46" t="s">
        <v>13</v>
      </c>
      <c r="B46" t="s">
        <v>19</v>
      </c>
      <c r="C46" t="s">
        <v>29</v>
      </c>
      <c r="D46" s="4">
        <v>539.91700000000003</v>
      </c>
      <c r="E46" s="4">
        <v>581.69100000000003</v>
      </c>
      <c r="F46" s="4">
        <v>605.69500000000005</v>
      </c>
      <c r="G46" s="4">
        <v>605.78200000000004</v>
      </c>
      <c r="H46" s="4">
        <v>605.90905764589138</v>
      </c>
      <c r="I46" s="4">
        <v>614.18562186816769</v>
      </c>
      <c r="J46" s="4">
        <v>623.62529206832846</v>
      </c>
      <c r="K46" s="4">
        <v>632.2960585158612</v>
      </c>
      <c r="L46" s="4">
        <v>644.21153183955653</v>
      </c>
      <c r="M46" s="4">
        <v>654.69898446315051</v>
      </c>
      <c r="N46" s="4">
        <v>656.25549652365453</v>
      </c>
    </row>
    <row r="47" spans="1:16" x14ac:dyDescent="0.25">
      <c r="A47" t="s">
        <v>14</v>
      </c>
      <c r="B47" t="s">
        <v>19</v>
      </c>
      <c r="C47" t="s">
        <v>29</v>
      </c>
      <c r="D47" s="4">
        <v>-463.29913475064075</v>
      </c>
      <c r="E47" s="4">
        <v>-472.29955320681813</v>
      </c>
      <c r="F47" s="4">
        <v>-470.68064313716701</v>
      </c>
      <c r="G47" s="4">
        <v>-452.46802083166068</v>
      </c>
      <c r="H47" s="4">
        <v>-434.78450632166664</v>
      </c>
      <c r="I47" s="4">
        <v>-402.85669875893905</v>
      </c>
      <c r="J47" s="4">
        <v>-376.15797515927909</v>
      </c>
      <c r="K47" s="4">
        <v>-351.48073573379276</v>
      </c>
      <c r="L47" s="4">
        <v>-328.45059379906291</v>
      </c>
      <c r="M47" s="4">
        <v>-307.59141970448616</v>
      </c>
      <c r="N47" s="4">
        <v>-288.13335627607677</v>
      </c>
    </row>
    <row r="48" spans="1:16" x14ac:dyDescent="0.25">
      <c r="A48" t="s">
        <v>15</v>
      </c>
      <c r="B48" t="s">
        <v>19</v>
      </c>
      <c r="C48" t="s">
        <v>29</v>
      </c>
      <c r="D48" s="4">
        <v>-323.58975075064075</v>
      </c>
      <c r="E48" s="4">
        <v>-328.41492720681811</v>
      </c>
      <c r="F48" s="4">
        <v>-322.39819513716702</v>
      </c>
      <c r="G48" s="4">
        <v>-298.63431083166063</v>
      </c>
      <c r="H48" s="4">
        <v>-272.0378135210064</v>
      </c>
      <c r="I48" s="4">
        <v>-230.19059236617548</v>
      </c>
      <c r="J48" s="4">
        <v>-192.90666041256125</v>
      </c>
      <c r="K48" s="4">
        <v>-157.14592115879083</v>
      </c>
      <c r="L48" s="4">
        <v>-122.50244370870641</v>
      </c>
      <c r="M48" s="4">
        <v>-89.467504153250488</v>
      </c>
      <c r="N48" s="4">
        <v>-57.237114658428588</v>
      </c>
    </row>
    <row r="49" spans="1:14" x14ac:dyDescent="0.25">
      <c r="A49" t="s">
        <v>16</v>
      </c>
      <c r="B49" t="s">
        <v>19</v>
      </c>
      <c r="C49" t="s">
        <v>28</v>
      </c>
      <c r="D49" s="10">
        <f>+D43/(D$4/1000)*100</f>
        <v>0.88061936668187601</v>
      </c>
      <c r="E49" s="10">
        <f t="shared" ref="E49:N49" si="4">+E43/(E$4/1000)*100</f>
        <v>0.92455236536485175</v>
      </c>
      <c r="F49" s="10">
        <f t="shared" si="4"/>
        <v>0.89189973113956833</v>
      </c>
      <c r="G49" s="10">
        <f t="shared" si="4"/>
        <v>0.94797701109859744</v>
      </c>
      <c r="H49" s="10">
        <f t="shared" si="4"/>
        <v>0.84778858430778226</v>
      </c>
      <c r="I49" s="10">
        <f t="shared" si="4"/>
        <v>0.78549233413787201</v>
      </c>
      <c r="J49" s="10">
        <f t="shared" si="4"/>
        <v>0.80479021067978818</v>
      </c>
      <c r="K49" s="10">
        <f t="shared" si="4"/>
        <v>0.81518567263325603</v>
      </c>
      <c r="L49" s="10">
        <f t="shared" si="4"/>
        <v>0.90500535143040683</v>
      </c>
      <c r="M49" s="10">
        <f t="shared" si="4"/>
        <v>0.83246028247502979</v>
      </c>
      <c r="N49" s="10">
        <f t="shared" si="4"/>
        <v>0.8360083761454582</v>
      </c>
    </row>
    <row r="50" spans="1:14" x14ac:dyDescent="0.25">
      <c r="A50" t="s">
        <v>11</v>
      </c>
      <c r="B50" t="s">
        <v>19</v>
      </c>
      <c r="C50" t="s">
        <v>28</v>
      </c>
      <c r="D50" s="10">
        <f t="shared" ref="D50:N54" si="5">+D44/(D$4/1000)*100</f>
        <v>-1.6016531544483883</v>
      </c>
      <c r="E50" s="10">
        <f t="shared" si="5"/>
        <v>-1.1461276935804108</v>
      </c>
      <c r="F50" s="10">
        <f t="shared" si="5"/>
        <v>-0.20126939395310198</v>
      </c>
      <c r="G50" s="10">
        <f t="shared" si="5"/>
        <v>0.32524351380014466</v>
      </c>
      <c r="H50" s="10">
        <f t="shared" si="5"/>
        <v>0.41796366846882083</v>
      </c>
      <c r="I50" s="10">
        <f t="shared" si="5"/>
        <v>0.44820635109790097</v>
      </c>
      <c r="J50" s="10">
        <f t="shared" si="5"/>
        <v>0.42626006873644789</v>
      </c>
      <c r="K50" s="10">
        <f t="shared" si="5"/>
        <v>0.45280552431674892</v>
      </c>
      <c r="L50" s="10">
        <f t="shared" si="5"/>
        <v>0.37443279581511762</v>
      </c>
      <c r="M50" s="10">
        <f t="shared" si="5"/>
        <v>0.44192941397622704</v>
      </c>
      <c r="N50" s="10">
        <f t="shared" si="5"/>
        <v>0.44368372868695238</v>
      </c>
    </row>
    <row r="51" spans="1:14" x14ac:dyDescent="0.25">
      <c r="A51" t="s">
        <v>12</v>
      </c>
      <c r="B51" t="s">
        <v>19</v>
      </c>
      <c r="C51" t="s">
        <v>28</v>
      </c>
      <c r="D51" s="12">
        <f t="shared" si="5"/>
        <v>19.788213543275525</v>
      </c>
      <c r="E51" s="12">
        <f t="shared" si="5"/>
        <v>19.630937410181119</v>
      </c>
      <c r="F51" s="12">
        <f t="shared" si="5"/>
        <v>18.706298319889239</v>
      </c>
      <c r="G51" s="12">
        <f t="shared" si="5"/>
        <v>17.021456569127725</v>
      </c>
      <c r="H51" s="12">
        <f t="shared" si="5"/>
        <v>15.738292627657447</v>
      </c>
      <c r="I51" s="12">
        <f t="shared" si="5"/>
        <v>13.833407343520784</v>
      </c>
      <c r="J51" s="12">
        <f t="shared" si="5"/>
        <v>12.248626537174433</v>
      </c>
      <c r="K51" s="12">
        <f t="shared" si="5"/>
        <v>10.869819860641686</v>
      </c>
      <c r="L51" s="12">
        <f t="shared" si="5"/>
        <v>9.6678463634555438</v>
      </c>
      <c r="M51" s="12">
        <f t="shared" si="5"/>
        <v>8.6234491958447101</v>
      </c>
      <c r="N51" s="12">
        <f t="shared" si="5"/>
        <v>7.5748113750613966</v>
      </c>
    </row>
    <row r="52" spans="1:14" x14ac:dyDescent="0.25">
      <c r="A52" t="s">
        <v>13</v>
      </c>
      <c r="B52" t="s">
        <v>19</v>
      </c>
      <c r="C52" t="s">
        <v>28</v>
      </c>
      <c r="D52" s="12">
        <f t="shared" si="5"/>
        <v>29.643840640890328</v>
      </c>
      <c r="E52" s="12">
        <f t="shared" si="5"/>
        <v>30.725524977979269</v>
      </c>
      <c r="F52" s="12">
        <f t="shared" si="5"/>
        <v>30.593746843115472</v>
      </c>
      <c r="G52" s="12">
        <f t="shared" si="5"/>
        <v>29.17884494966524</v>
      </c>
      <c r="H52" s="12">
        <f t="shared" si="5"/>
        <v>27.714892484017721</v>
      </c>
      <c r="I52" s="12">
        <f t="shared" si="5"/>
        <v>26.667627693148145</v>
      </c>
      <c r="J52" s="12">
        <f t="shared" si="5"/>
        <v>25.681122665962917</v>
      </c>
      <c r="K52" s="12">
        <f t="shared" si="5"/>
        <v>24.698952040810777</v>
      </c>
      <c r="L52" s="12">
        <f t="shared" si="5"/>
        <v>23.8863348937032</v>
      </c>
      <c r="M52" s="12">
        <f t="shared" si="5"/>
        <v>23.039325993320137</v>
      </c>
      <c r="N52" s="12">
        <f t="shared" si="5"/>
        <v>21.917301781934899</v>
      </c>
    </row>
    <row r="53" spans="1:14" x14ac:dyDescent="0.25">
      <c r="A53" t="s">
        <v>14</v>
      </c>
      <c r="B53" t="s">
        <v>19</v>
      </c>
      <c r="C53" t="s">
        <v>28</v>
      </c>
      <c r="D53" s="12">
        <f t="shared" si="5"/>
        <v>-25.437179639852737</v>
      </c>
      <c r="E53" s="12">
        <f t="shared" si="5"/>
        <v>-24.947354728102273</v>
      </c>
      <c r="F53" s="12">
        <f t="shared" si="5"/>
        <v>-23.774151082794575</v>
      </c>
      <c r="G53" s="12">
        <f t="shared" si="5"/>
        <v>-21.794134233980092</v>
      </c>
      <c r="H53" s="12">
        <f t="shared" si="5"/>
        <v>-19.88748260875817</v>
      </c>
      <c r="I53" s="12">
        <f t="shared" si="5"/>
        <v>-17.491833207551235</v>
      </c>
      <c r="J53" s="12">
        <f t="shared" si="5"/>
        <v>-15.490326041470507</v>
      </c>
      <c r="K53" s="12">
        <f t="shared" si="5"/>
        <v>-13.729653566929622</v>
      </c>
      <c r="L53" s="12">
        <f t="shared" si="5"/>
        <v>-12.178423532899503</v>
      </c>
      <c r="M53" s="12">
        <f t="shared" si="5"/>
        <v>-10.824362278690359</v>
      </c>
      <c r="N53" s="12">
        <f t="shared" si="5"/>
        <v>-9.6229376460802172</v>
      </c>
    </row>
    <row r="54" spans="1:14" x14ac:dyDescent="0.25">
      <c r="A54" t="s">
        <v>15</v>
      </c>
      <c r="B54" t="s">
        <v>19</v>
      </c>
      <c r="C54" t="s">
        <v>28</v>
      </c>
      <c r="D54" s="12">
        <f t="shared" si="5"/>
        <v>-17.766514120276668</v>
      </c>
      <c r="E54" s="12">
        <f t="shared" si="5"/>
        <v>-17.347218796636589</v>
      </c>
      <c r="F54" s="12">
        <f t="shared" si="5"/>
        <v>-16.284382015211992</v>
      </c>
      <c r="G54" s="12">
        <f t="shared" si="5"/>
        <v>-14.384389520334311</v>
      </c>
      <c r="H54" s="12">
        <f t="shared" si="5"/>
        <v>-12.443284447033683</v>
      </c>
      <c r="I54" s="12">
        <f t="shared" si="5"/>
        <v>-9.9947585829419321</v>
      </c>
      <c r="J54" s="12">
        <f t="shared" si="5"/>
        <v>-7.9439683927916116</v>
      </c>
      <c r="K54" s="12">
        <f t="shared" si="5"/>
        <v>-6.1384845245127249</v>
      </c>
      <c r="L54" s="12">
        <f t="shared" si="5"/>
        <v>-4.5421949951246008</v>
      </c>
      <c r="M54" s="12">
        <f t="shared" si="5"/>
        <v>-3.1484255251834425</v>
      </c>
      <c r="N54" s="12">
        <f t="shared" si="5"/>
        <v>-1.9115773075292966</v>
      </c>
    </row>
    <row r="68" spans="16:16" x14ac:dyDescent="0.25">
      <c r="P68" s="2" t="s">
        <v>20</v>
      </c>
    </row>
    <row r="96" spans="16:16" x14ac:dyDescent="0.25">
      <c r="P96" s="2" t="s">
        <v>14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9"/>
  <sheetViews>
    <sheetView showGridLines="0" topLeftCell="A2" zoomScaleNormal="100" workbookViewId="0">
      <selection activeCell="A2" sqref="A2"/>
    </sheetView>
  </sheetViews>
  <sheetFormatPr defaultRowHeight="12.75" x14ac:dyDescent="0.2"/>
  <cols>
    <col min="1" max="1" width="27.42578125" style="9" customWidth="1"/>
    <col min="2" max="7" width="11.5703125" style="9" bestFit="1" customWidth="1"/>
    <col min="8" max="16384" width="9.140625" style="9"/>
  </cols>
  <sheetData>
    <row r="1" spans="1:9" ht="15" hidden="1" x14ac:dyDescent="0.2">
      <c r="A1" s="17" t="e">
        <v>#NAME?</v>
      </c>
      <c r="B1" s="18"/>
      <c r="C1" s="18"/>
      <c r="D1" s="18"/>
      <c r="E1" s="18"/>
      <c r="F1" s="18"/>
      <c r="G1" s="18"/>
      <c r="H1" s="18"/>
      <c r="I1" s="18"/>
    </row>
    <row r="2" spans="1:9" ht="15" x14ac:dyDescent="0.25">
      <c r="A2" s="87" t="s">
        <v>149</v>
      </c>
      <c r="B2" s="85"/>
      <c r="C2" s="85"/>
      <c r="D2" s="85"/>
      <c r="E2" s="85"/>
      <c r="F2" s="85"/>
      <c r="G2" s="85"/>
      <c r="H2" s="85"/>
      <c r="I2" s="85"/>
    </row>
    <row r="3" spans="1:9" x14ac:dyDescent="0.2">
      <c r="A3" s="84"/>
      <c r="B3" s="85"/>
      <c r="C3" s="85"/>
      <c r="D3" s="85"/>
      <c r="E3" s="85"/>
      <c r="F3" s="85"/>
      <c r="G3" s="85"/>
      <c r="H3" s="85"/>
      <c r="I3" s="85"/>
    </row>
    <row r="4" spans="1:9" x14ac:dyDescent="0.2">
      <c r="A4" s="74"/>
      <c r="B4" s="81" t="s">
        <v>58</v>
      </c>
      <c r="C4" s="81" t="s">
        <v>59</v>
      </c>
      <c r="D4" s="81" t="s">
        <v>60</v>
      </c>
      <c r="E4" s="81" t="s">
        <v>61</v>
      </c>
      <c r="F4" s="81" t="s">
        <v>62</v>
      </c>
      <c r="G4" s="82" t="s">
        <v>63</v>
      </c>
      <c r="H4" s="85"/>
    </row>
    <row r="5" spans="1:9" x14ac:dyDescent="0.2">
      <c r="A5" s="88" t="s">
        <v>57</v>
      </c>
      <c r="B5" s="89">
        <v>1.5</v>
      </c>
      <c r="C5" s="89">
        <v>1.2</v>
      </c>
      <c r="D5" s="89">
        <v>1.2</v>
      </c>
      <c r="E5" s="89">
        <v>1</v>
      </c>
      <c r="F5" s="89">
        <v>0</v>
      </c>
      <c r="G5" s="90">
        <v>0.6</v>
      </c>
      <c r="H5" s="85"/>
    </row>
    <row r="6" spans="1:9" x14ac:dyDescent="0.2">
      <c r="A6" s="78" t="s">
        <v>64</v>
      </c>
      <c r="B6" s="91">
        <v>0.9</v>
      </c>
      <c r="C6" s="91">
        <v>1.2</v>
      </c>
      <c r="D6" s="91">
        <v>0.8</v>
      </c>
      <c r="E6" s="91">
        <v>0.9</v>
      </c>
      <c r="F6" s="91">
        <v>0.9</v>
      </c>
      <c r="G6" s="92">
        <v>0.6</v>
      </c>
      <c r="H6" s="85"/>
    </row>
    <row r="7" spans="1:9" x14ac:dyDescent="0.2">
      <c r="A7" s="85"/>
      <c r="B7" s="85"/>
      <c r="C7" s="86"/>
      <c r="D7" s="86"/>
      <c r="E7" s="86"/>
      <c r="F7" s="86"/>
      <c r="G7" s="86"/>
      <c r="H7" s="86"/>
      <c r="I7" s="85"/>
    </row>
    <row r="8" spans="1:9" ht="15" x14ac:dyDescent="0.2">
      <c r="A8" s="18"/>
      <c r="I8" s="18"/>
    </row>
    <row r="9" spans="1:9" ht="15" x14ac:dyDescent="0.2">
      <c r="A9" s="18"/>
      <c r="B9" s="18"/>
      <c r="C9" s="19"/>
      <c r="D9" s="19"/>
      <c r="E9" s="19"/>
      <c r="F9" s="19"/>
      <c r="G9" s="19"/>
      <c r="H9" s="19"/>
      <c r="I9" s="18"/>
    </row>
  </sheetData>
  <pageMargins left="0.75" right="0.75" top="1" bottom="1" header="0.5" footer="0.5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35"/>
  <sheetViews>
    <sheetView zoomScaleNormal="100" workbookViewId="0"/>
  </sheetViews>
  <sheetFormatPr defaultRowHeight="12.75" x14ac:dyDescent="0.2"/>
  <cols>
    <col min="1" max="1" width="18" style="60" customWidth="1"/>
    <col min="2" max="16384" width="9.140625" style="60"/>
  </cols>
  <sheetData>
    <row r="1" spans="1:15" ht="15" x14ac:dyDescent="0.25">
      <c r="A1" s="95" t="s">
        <v>150</v>
      </c>
    </row>
    <row r="2" spans="1:15" x14ac:dyDescent="0.2">
      <c r="A2" s="93"/>
    </row>
    <row r="3" spans="1:15" x14ac:dyDescent="0.2">
      <c r="A3" s="96"/>
      <c r="B3" s="97" t="s">
        <v>0</v>
      </c>
      <c r="C3" s="97" t="s">
        <v>1</v>
      </c>
      <c r="D3" s="97" t="s">
        <v>2</v>
      </c>
      <c r="E3" s="97" t="s">
        <v>3</v>
      </c>
      <c r="F3" s="97" t="s">
        <v>4</v>
      </c>
      <c r="G3" s="97" t="s">
        <v>5</v>
      </c>
      <c r="H3" s="97" t="s">
        <v>6</v>
      </c>
      <c r="I3" s="97" t="s">
        <v>7</v>
      </c>
      <c r="J3" s="97" t="s">
        <v>8</v>
      </c>
      <c r="K3" s="97" t="s">
        <v>9</v>
      </c>
      <c r="L3" s="98" t="s">
        <v>10</v>
      </c>
    </row>
    <row r="4" spans="1:15" x14ac:dyDescent="0.2">
      <c r="A4" s="71" t="s">
        <v>17</v>
      </c>
      <c r="B4" s="303">
        <v>2.75</v>
      </c>
      <c r="C4" s="303">
        <v>3</v>
      </c>
      <c r="D4" s="32">
        <v>3.1</v>
      </c>
      <c r="E4" s="32">
        <v>3.1</v>
      </c>
      <c r="F4" s="32">
        <v>3.1</v>
      </c>
      <c r="G4" s="32">
        <v>3.1</v>
      </c>
      <c r="H4" s="32">
        <v>3.1</v>
      </c>
      <c r="I4" s="32">
        <v>2.9</v>
      </c>
      <c r="J4" s="32">
        <v>2.8</v>
      </c>
      <c r="K4" s="32">
        <v>2.8</v>
      </c>
      <c r="L4" s="72">
        <v>2.8</v>
      </c>
    </row>
    <row r="5" spans="1:15" x14ac:dyDescent="0.2">
      <c r="A5" s="24" t="s">
        <v>78</v>
      </c>
      <c r="B5" s="304">
        <v>2.75</v>
      </c>
      <c r="C5" s="304">
        <v>3</v>
      </c>
      <c r="D5" s="306">
        <v>3.03</v>
      </c>
      <c r="E5" s="306">
        <v>2.85</v>
      </c>
      <c r="F5" s="306">
        <v>2.79</v>
      </c>
      <c r="G5" s="306">
        <v>2.81</v>
      </c>
      <c r="H5" s="306">
        <v>2.84</v>
      </c>
      <c r="I5" s="306">
        <v>2.7</v>
      </c>
      <c r="J5" s="306">
        <v>2.57</v>
      </c>
      <c r="K5" s="306">
        <v>2.56</v>
      </c>
      <c r="L5" s="307">
        <v>2.5499999999999998</v>
      </c>
    </row>
    <row r="6" spans="1:15" x14ac:dyDescent="0.2">
      <c r="A6" s="33" t="s">
        <v>79</v>
      </c>
      <c r="B6" s="305">
        <v>2.75</v>
      </c>
      <c r="C6" s="305">
        <v>3</v>
      </c>
      <c r="D6" s="308">
        <v>3.14</v>
      </c>
      <c r="E6" s="308">
        <v>3.32</v>
      </c>
      <c r="F6" s="308">
        <v>3.38</v>
      </c>
      <c r="G6" s="308">
        <v>3.36</v>
      </c>
      <c r="H6" s="308">
        <v>3.34</v>
      </c>
      <c r="I6" s="308">
        <v>3.17</v>
      </c>
      <c r="J6" s="308">
        <v>3.04</v>
      </c>
      <c r="K6" s="308">
        <v>3.04</v>
      </c>
      <c r="L6" s="309">
        <v>3.04</v>
      </c>
    </row>
    <row r="7" spans="1:15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35" spans="17:17" x14ac:dyDescent="0.2">
      <c r="Q35" s="9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7"/>
  <sheetViews>
    <sheetView zoomScaleNormal="100" workbookViewId="0"/>
  </sheetViews>
  <sheetFormatPr defaultRowHeight="15" x14ac:dyDescent="0.25"/>
  <cols>
    <col min="1" max="1" width="9.140625" style="20"/>
    <col min="2" max="2" width="7.28515625" style="20" customWidth="1"/>
    <col min="3" max="16384" width="9.140625" style="20"/>
  </cols>
  <sheetData>
    <row r="1" spans="1:5" x14ac:dyDescent="0.25">
      <c r="A1" s="22" t="s">
        <v>86</v>
      </c>
    </row>
    <row r="2" spans="1:5" x14ac:dyDescent="0.25">
      <c r="A2" s="22"/>
    </row>
    <row r="3" spans="1:5" x14ac:dyDescent="0.25">
      <c r="A3" s="96" t="s">
        <v>23</v>
      </c>
      <c r="B3" s="96"/>
      <c r="D3" s="96" t="s">
        <v>24</v>
      </c>
      <c r="E3" s="96"/>
    </row>
    <row r="4" spans="1:5" x14ac:dyDescent="0.25">
      <c r="A4" s="99" t="s">
        <v>2</v>
      </c>
      <c r="B4" s="102">
        <v>0.1</v>
      </c>
      <c r="D4" s="99" t="s">
        <v>2</v>
      </c>
      <c r="E4" s="100">
        <v>-0.1</v>
      </c>
    </row>
    <row r="5" spans="1:5" x14ac:dyDescent="0.25">
      <c r="A5" s="29" t="s">
        <v>3</v>
      </c>
      <c r="B5" s="103">
        <v>0.3</v>
      </c>
      <c r="D5" s="29" t="s">
        <v>3</v>
      </c>
      <c r="E5" s="48">
        <v>-0.3</v>
      </c>
    </row>
    <row r="6" spans="1:5" x14ac:dyDescent="0.25">
      <c r="A6" s="30" t="s">
        <v>4</v>
      </c>
      <c r="B6" s="104">
        <v>0.6</v>
      </c>
      <c r="D6" s="30" t="s">
        <v>4</v>
      </c>
      <c r="E6" s="55">
        <v>-0.6</v>
      </c>
    </row>
    <row r="7" spans="1:5" x14ac:dyDescent="0.25">
      <c r="A7" s="29" t="s">
        <v>5</v>
      </c>
      <c r="B7" s="103">
        <v>0.8</v>
      </c>
      <c r="D7" s="29" t="s">
        <v>5</v>
      </c>
      <c r="E7" s="48">
        <v>-0.8</v>
      </c>
    </row>
    <row r="8" spans="1:5" x14ac:dyDescent="0.25">
      <c r="A8" s="30" t="s">
        <v>6</v>
      </c>
      <c r="B8" s="104">
        <v>1.1000000000000001</v>
      </c>
      <c r="D8" s="30" t="s">
        <v>6</v>
      </c>
      <c r="E8" s="55">
        <v>-1.1000000000000001</v>
      </c>
    </row>
    <row r="9" spans="1:5" x14ac:dyDescent="0.25">
      <c r="A9" s="29" t="s">
        <v>7</v>
      </c>
      <c r="B9" s="103">
        <v>1.3</v>
      </c>
      <c r="D9" s="29" t="s">
        <v>7</v>
      </c>
      <c r="E9" s="48">
        <v>-1.3</v>
      </c>
    </row>
    <row r="10" spans="1:5" x14ac:dyDescent="0.25">
      <c r="A10" s="30" t="s">
        <v>8</v>
      </c>
      <c r="B10" s="104">
        <v>1.5</v>
      </c>
      <c r="D10" s="30" t="s">
        <v>8</v>
      </c>
      <c r="E10" s="55">
        <v>-1.5</v>
      </c>
    </row>
    <row r="11" spans="1:5" x14ac:dyDescent="0.25">
      <c r="A11" s="29" t="s">
        <v>9</v>
      </c>
      <c r="B11" s="103">
        <v>1.8</v>
      </c>
      <c r="D11" s="29" t="s">
        <v>9</v>
      </c>
      <c r="E11" s="48">
        <v>-1.8</v>
      </c>
    </row>
    <row r="12" spans="1:5" x14ac:dyDescent="0.25">
      <c r="A12" s="31" t="s">
        <v>10</v>
      </c>
      <c r="B12" s="105">
        <v>2</v>
      </c>
      <c r="D12" s="31" t="s">
        <v>10</v>
      </c>
      <c r="E12" s="101">
        <v>-2</v>
      </c>
    </row>
    <row r="17" spans="2:9" x14ac:dyDescent="0.25">
      <c r="B17" s="56"/>
      <c r="I17" s="5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7"/>
  <sheetViews>
    <sheetView zoomScaleNormal="100" workbookViewId="0"/>
  </sheetViews>
  <sheetFormatPr defaultRowHeight="15" x14ac:dyDescent="0.25"/>
  <cols>
    <col min="1" max="16384" width="9.140625" style="20"/>
  </cols>
  <sheetData>
    <row r="1" spans="1:12" x14ac:dyDescent="0.25">
      <c r="A1" s="22" t="s">
        <v>151</v>
      </c>
    </row>
    <row r="2" spans="1:12" x14ac:dyDescent="0.25">
      <c r="A2" s="22"/>
    </row>
    <row r="3" spans="1:12" x14ac:dyDescent="0.25">
      <c r="A3" s="36"/>
      <c r="B3" s="38" t="s">
        <v>0</v>
      </c>
      <c r="C3" s="38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9" t="s">
        <v>10</v>
      </c>
    </row>
    <row r="4" spans="1:12" x14ac:dyDescent="0.25">
      <c r="A4" s="49" t="s">
        <v>83</v>
      </c>
      <c r="B4" s="50">
        <v>0</v>
      </c>
      <c r="C4" s="50">
        <v>0</v>
      </c>
      <c r="D4" s="50">
        <v>-0.2</v>
      </c>
      <c r="E4" s="50">
        <v>-0.8</v>
      </c>
      <c r="F4" s="50">
        <v>-1.9</v>
      </c>
      <c r="G4" s="50">
        <v>-3.3</v>
      </c>
      <c r="H4" s="50">
        <v>-5</v>
      </c>
      <c r="I4" s="50">
        <v>-6.7</v>
      </c>
      <c r="J4" s="50">
        <v>-8.6999999999999993</v>
      </c>
      <c r="K4" s="50">
        <v>-10.8</v>
      </c>
      <c r="L4" s="51">
        <v>-13.1</v>
      </c>
    </row>
    <row r="5" spans="1:12" x14ac:dyDescent="0.25">
      <c r="A5" s="52" t="s">
        <v>84</v>
      </c>
      <c r="B5" s="106">
        <v>0</v>
      </c>
      <c r="C5" s="106">
        <v>0</v>
      </c>
      <c r="D5" s="106">
        <v>0</v>
      </c>
      <c r="E5" s="106">
        <v>0</v>
      </c>
      <c r="F5" s="106">
        <v>-0.3</v>
      </c>
      <c r="G5" s="106">
        <v>-0.8</v>
      </c>
      <c r="H5" s="106">
        <v>-1.5</v>
      </c>
      <c r="I5" s="106">
        <v>-2.2999999999999998</v>
      </c>
      <c r="J5" s="106">
        <v>-3</v>
      </c>
      <c r="K5" s="106">
        <v>-3.8</v>
      </c>
      <c r="L5" s="107">
        <v>-4.5999999999999996</v>
      </c>
    </row>
    <row r="6" spans="1:12" x14ac:dyDescent="0.25">
      <c r="A6" s="11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x14ac:dyDescent="0.25">
      <c r="B7" s="56"/>
      <c r="H7" s="5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5"/>
  <sheetViews>
    <sheetView zoomScaleNormal="100" workbookViewId="0"/>
  </sheetViews>
  <sheetFormatPr defaultRowHeight="15" x14ac:dyDescent="0.25"/>
  <cols>
    <col min="1" max="16384" width="9.140625" style="20"/>
  </cols>
  <sheetData>
    <row r="1" spans="1:12" x14ac:dyDescent="0.25">
      <c r="A1" s="22" t="s">
        <v>152</v>
      </c>
    </row>
    <row r="2" spans="1:12" x14ac:dyDescent="0.25">
      <c r="A2" s="22"/>
    </row>
    <row r="3" spans="1:12" x14ac:dyDescent="0.25">
      <c r="A3" s="44"/>
      <c r="B3" s="38" t="s">
        <v>0</v>
      </c>
      <c r="C3" s="38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9" t="s">
        <v>10</v>
      </c>
    </row>
    <row r="4" spans="1:12" x14ac:dyDescent="0.25">
      <c r="A4" s="49" t="s">
        <v>83</v>
      </c>
      <c r="B4" s="50">
        <v>0</v>
      </c>
      <c r="C4" s="50">
        <v>0</v>
      </c>
      <c r="D4" s="50">
        <v>0.2</v>
      </c>
      <c r="E4" s="50">
        <v>0.8</v>
      </c>
      <c r="F4" s="50">
        <v>1.9</v>
      </c>
      <c r="G4" s="50">
        <v>3.3</v>
      </c>
      <c r="H4" s="50">
        <v>5</v>
      </c>
      <c r="I4" s="50">
        <v>6.8</v>
      </c>
      <c r="J4" s="50">
        <v>8.8000000000000007</v>
      </c>
      <c r="K4" s="50">
        <v>10.9</v>
      </c>
      <c r="L4" s="51">
        <v>13.3</v>
      </c>
    </row>
    <row r="5" spans="1:12" x14ac:dyDescent="0.25">
      <c r="A5" s="52" t="s">
        <v>84</v>
      </c>
      <c r="B5" s="106">
        <v>0</v>
      </c>
      <c r="C5" s="106">
        <v>0</v>
      </c>
      <c r="D5" s="106">
        <v>0</v>
      </c>
      <c r="E5" s="106">
        <v>0</v>
      </c>
      <c r="F5" s="106">
        <v>0.3</v>
      </c>
      <c r="G5" s="106">
        <v>0.8</v>
      </c>
      <c r="H5" s="106">
        <v>1.5</v>
      </c>
      <c r="I5" s="106">
        <v>2.2999999999999998</v>
      </c>
      <c r="J5" s="106">
        <v>3.1</v>
      </c>
      <c r="K5" s="106">
        <v>3.9</v>
      </c>
      <c r="L5" s="107">
        <v>4.7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2"/>
  <sheetViews>
    <sheetView zoomScaleNormal="100" workbookViewId="0"/>
  </sheetViews>
  <sheetFormatPr defaultRowHeight="15" x14ac:dyDescent="0.25"/>
  <cols>
    <col min="1" max="1" width="27.28515625" style="20" customWidth="1"/>
    <col min="2" max="3" width="9.140625" style="20"/>
    <col min="4" max="4" width="17.28515625" style="20" customWidth="1"/>
    <col min="5" max="16384" width="9.140625" style="20"/>
  </cols>
  <sheetData>
    <row r="1" spans="1:5" x14ac:dyDescent="0.25">
      <c r="A1" s="22" t="s">
        <v>153</v>
      </c>
    </row>
    <row r="2" spans="1:5" x14ac:dyDescent="0.25">
      <c r="A2" s="22"/>
    </row>
    <row r="3" spans="1:5" x14ac:dyDescent="0.25">
      <c r="A3" s="36" t="s">
        <v>83</v>
      </c>
      <c r="B3" s="252"/>
      <c r="C3" s="57"/>
      <c r="D3" s="36" t="s">
        <v>84</v>
      </c>
      <c r="E3" s="253"/>
    </row>
    <row r="4" spans="1:5" x14ac:dyDescent="0.25">
      <c r="A4" s="49" t="s">
        <v>88</v>
      </c>
      <c r="B4" s="254">
        <v>-6.7</v>
      </c>
      <c r="C4" s="57"/>
      <c r="D4" s="130" t="s">
        <v>90</v>
      </c>
      <c r="E4" s="131">
        <v>-1.8</v>
      </c>
    </row>
    <row r="5" spans="1:5" x14ac:dyDescent="0.25">
      <c r="A5" s="130" t="s">
        <v>100</v>
      </c>
      <c r="B5" s="255">
        <v>-1.8</v>
      </c>
      <c r="C5" s="57"/>
      <c r="D5" s="49" t="s">
        <v>77</v>
      </c>
      <c r="E5" s="51">
        <v>-1.4</v>
      </c>
    </row>
    <row r="6" spans="1:5" x14ac:dyDescent="0.25">
      <c r="A6" s="49" t="s">
        <v>90</v>
      </c>
      <c r="B6" s="254">
        <v>-1.8</v>
      </c>
      <c r="C6" s="57"/>
      <c r="D6" s="130" t="s">
        <v>95</v>
      </c>
      <c r="E6" s="131">
        <v>-0.4</v>
      </c>
    </row>
    <row r="7" spans="1:5" x14ac:dyDescent="0.25">
      <c r="A7" s="130" t="s">
        <v>101</v>
      </c>
      <c r="B7" s="255">
        <v>-1.2</v>
      </c>
      <c r="C7" s="57"/>
      <c r="D7" s="49" t="s">
        <v>96</v>
      </c>
      <c r="E7" s="51">
        <v>-0.5</v>
      </c>
    </row>
    <row r="8" spans="1:5" x14ac:dyDescent="0.25">
      <c r="A8" s="49" t="s">
        <v>92</v>
      </c>
      <c r="B8" s="254">
        <v>-1.7</v>
      </c>
      <c r="C8" s="57"/>
      <c r="D8" s="130" t="s">
        <v>97</v>
      </c>
      <c r="E8" s="131">
        <v>1.7</v>
      </c>
    </row>
    <row r="9" spans="1:5" x14ac:dyDescent="0.25">
      <c r="A9" s="256" t="s">
        <v>93</v>
      </c>
      <c r="B9" s="257">
        <v>-13.1</v>
      </c>
      <c r="C9" s="57"/>
      <c r="D9" s="49" t="s">
        <v>98</v>
      </c>
      <c r="E9" s="51">
        <v>-0.2</v>
      </c>
    </row>
    <row r="10" spans="1:5" x14ac:dyDescent="0.25">
      <c r="A10" s="57"/>
      <c r="B10" s="57"/>
      <c r="C10" s="57"/>
      <c r="D10" s="130" t="s">
        <v>99</v>
      </c>
      <c r="E10" s="131">
        <v>-2.1</v>
      </c>
    </row>
    <row r="11" spans="1:5" x14ac:dyDescent="0.25">
      <c r="A11" s="57"/>
      <c r="B11" s="57"/>
      <c r="C11" s="57"/>
      <c r="D11" s="258" t="s">
        <v>93</v>
      </c>
      <c r="E11" s="259">
        <v>-4.5999999999999996</v>
      </c>
    </row>
    <row r="12" spans="1:5" x14ac:dyDescent="0.25">
      <c r="A12" s="22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12"/>
  <sheetViews>
    <sheetView zoomScaleNormal="100" workbookViewId="0"/>
  </sheetViews>
  <sheetFormatPr defaultRowHeight="15" x14ac:dyDescent="0.25"/>
  <cols>
    <col min="1" max="1" width="23.5703125" style="20" customWidth="1"/>
    <col min="2" max="3" width="9.140625" style="20"/>
    <col min="4" max="4" width="19.85546875" style="20" customWidth="1"/>
    <col min="5" max="16384" width="9.140625" style="20"/>
  </cols>
  <sheetData>
    <row r="1" spans="1:5" x14ac:dyDescent="0.25">
      <c r="A1" s="22" t="s">
        <v>154</v>
      </c>
    </row>
    <row r="2" spans="1:5" x14ac:dyDescent="0.25">
      <c r="A2" s="22"/>
    </row>
    <row r="3" spans="1:5" x14ac:dyDescent="0.25">
      <c r="A3" s="36" t="s">
        <v>83</v>
      </c>
      <c r="B3" s="252"/>
      <c r="C3" s="57"/>
      <c r="D3" s="36" t="s">
        <v>84</v>
      </c>
      <c r="E3" s="252"/>
    </row>
    <row r="4" spans="1:5" x14ac:dyDescent="0.25">
      <c r="A4" s="130" t="s">
        <v>88</v>
      </c>
      <c r="B4" s="131">
        <v>6.8</v>
      </c>
      <c r="C4" s="57"/>
      <c r="D4" s="130" t="s">
        <v>90</v>
      </c>
      <c r="E4" s="131">
        <v>1.8</v>
      </c>
    </row>
    <row r="5" spans="1:5" x14ac:dyDescent="0.25">
      <c r="A5" s="49" t="s">
        <v>89</v>
      </c>
      <c r="B5" s="51">
        <v>1.8</v>
      </c>
      <c r="C5" s="57"/>
      <c r="D5" s="49" t="s">
        <v>77</v>
      </c>
      <c r="E5" s="51">
        <v>1.4</v>
      </c>
    </row>
    <row r="6" spans="1:5" x14ac:dyDescent="0.25">
      <c r="A6" s="130" t="s">
        <v>90</v>
      </c>
      <c r="B6" s="131">
        <v>1.8</v>
      </c>
      <c r="C6" s="57"/>
      <c r="D6" s="130" t="s">
        <v>95</v>
      </c>
      <c r="E6" s="131">
        <v>0.4</v>
      </c>
    </row>
    <row r="7" spans="1:5" x14ac:dyDescent="0.25">
      <c r="A7" s="49" t="s">
        <v>91</v>
      </c>
      <c r="B7" s="51">
        <v>1.2</v>
      </c>
      <c r="C7" s="57"/>
      <c r="D7" s="49" t="s">
        <v>96</v>
      </c>
      <c r="E7" s="51">
        <v>0.5</v>
      </c>
    </row>
    <row r="8" spans="1:5" x14ac:dyDescent="0.25">
      <c r="A8" s="130" t="s">
        <v>92</v>
      </c>
      <c r="B8" s="131">
        <v>1.7</v>
      </c>
      <c r="C8" s="57"/>
      <c r="D8" s="130" t="s">
        <v>97</v>
      </c>
      <c r="E8" s="131">
        <v>-1.7</v>
      </c>
    </row>
    <row r="9" spans="1:5" x14ac:dyDescent="0.25">
      <c r="A9" s="256" t="s">
        <v>93</v>
      </c>
      <c r="B9" s="259">
        <v>13.3</v>
      </c>
      <c r="C9" s="57"/>
      <c r="D9" s="49" t="s">
        <v>98</v>
      </c>
      <c r="E9" s="51">
        <v>0.2</v>
      </c>
    </row>
    <row r="10" spans="1:5" x14ac:dyDescent="0.25">
      <c r="A10" s="57"/>
      <c r="B10" s="57"/>
      <c r="C10" s="57"/>
      <c r="D10" s="130" t="s">
        <v>99</v>
      </c>
      <c r="E10" s="131">
        <v>2.1</v>
      </c>
    </row>
    <row r="11" spans="1:5" x14ac:dyDescent="0.25">
      <c r="A11" s="57"/>
      <c r="B11" s="57"/>
      <c r="C11" s="57"/>
      <c r="D11" s="256" t="s">
        <v>93</v>
      </c>
      <c r="E11" s="259">
        <v>4.7</v>
      </c>
    </row>
    <row r="12" spans="1:5" x14ac:dyDescent="0.25">
      <c r="A12" s="2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94"/>
  <sheetViews>
    <sheetView showGridLines="0" zoomScaleNormal="100" workbookViewId="0"/>
  </sheetViews>
  <sheetFormatPr defaultRowHeight="15" x14ac:dyDescent="0.25"/>
  <cols>
    <col min="1" max="1" width="32.140625" bestFit="1" customWidth="1"/>
    <col min="2" max="2" width="20" bestFit="1" customWidth="1"/>
  </cols>
  <sheetData>
    <row r="1" spans="1:14" x14ac:dyDescent="0.25">
      <c r="A1" s="1" t="s">
        <v>87</v>
      </c>
    </row>
    <row r="4" spans="1:14" x14ac:dyDescent="0.25">
      <c r="A4" s="144"/>
      <c r="B4" s="145"/>
      <c r="C4" s="145"/>
      <c r="D4" s="266" t="s">
        <v>0</v>
      </c>
      <c r="E4" s="266" t="s">
        <v>1</v>
      </c>
      <c r="F4" s="266" t="s">
        <v>2</v>
      </c>
      <c r="G4" s="266" t="s">
        <v>3</v>
      </c>
      <c r="H4" s="266" t="s">
        <v>4</v>
      </c>
      <c r="I4" s="266" t="s">
        <v>5</v>
      </c>
      <c r="J4" s="266" t="s">
        <v>6</v>
      </c>
      <c r="K4" s="266" t="s">
        <v>7</v>
      </c>
      <c r="L4" s="266" t="s">
        <v>8</v>
      </c>
      <c r="M4" s="266" t="s">
        <v>9</v>
      </c>
      <c r="N4" s="267" t="s">
        <v>10</v>
      </c>
    </row>
    <row r="5" spans="1:14" x14ac:dyDescent="0.25">
      <c r="A5" s="148" t="s">
        <v>143</v>
      </c>
      <c r="B5" s="137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49"/>
    </row>
    <row r="6" spans="1:14" x14ac:dyDescent="0.25">
      <c r="A6" s="132" t="s">
        <v>72</v>
      </c>
      <c r="B6" s="139" t="s">
        <v>76</v>
      </c>
      <c r="C6" s="260" t="s">
        <v>29</v>
      </c>
      <c r="D6" s="261">
        <v>433.5</v>
      </c>
      <c r="E6" s="261">
        <v>462.5</v>
      </c>
      <c r="F6" s="261">
        <v>495.3</v>
      </c>
      <c r="G6" s="261">
        <v>525.29999999999995</v>
      </c>
      <c r="H6" s="261">
        <v>555.5</v>
      </c>
      <c r="I6" s="261">
        <v>586.9</v>
      </c>
      <c r="J6" s="261">
        <v>618.9</v>
      </c>
      <c r="K6" s="261">
        <v>652.5</v>
      </c>
      <c r="L6" s="261">
        <v>687.5</v>
      </c>
      <c r="M6" s="261">
        <v>724.4</v>
      </c>
      <c r="N6" s="262">
        <v>763.2</v>
      </c>
    </row>
    <row r="7" spans="1:14" x14ac:dyDescent="0.25">
      <c r="A7" s="130" t="s">
        <v>73</v>
      </c>
      <c r="B7" s="141" t="s">
        <v>76</v>
      </c>
      <c r="C7" s="141" t="s">
        <v>29</v>
      </c>
      <c r="D7" s="109">
        <v>459.6</v>
      </c>
      <c r="E7" s="109">
        <v>480.8</v>
      </c>
      <c r="F7" s="109">
        <v>495.6</v>
      </c>
      <c r="G7" s="109">
        <v>518.5</v>
      </c>
      <c r="H7" s="109">
        <v>546.6</v>
      </c>
      <c r="I7" s="109">
        <v>576.9</v>
      </c>
      <c r="J7" s="109">
        <v>609.1</v>
      </c>
      <c r="K7" s="109">
        <v>641.79999999999995</v>
      </c>
      <c r="L7" s="109">
        <v>679</v>
      </c>
      <c r="M7" s="109">
        <v>714.7</v>
      </c>
      <c r="N7" s="131">
        <v>753.9</v>
      </c>
    </row>
    <row r="8" spans="1:14" x14ac:dyDescent="0.25">
      <c r="A8" s="132" t="s">
        <v>11</v>
      </c>
      <c r="B8" s="139" t="s">
        <v>76</v>
      </c>
      <c r="C8" s="260" t="s">
        <v>29</v>
      </c>
      <c r="D8" s="263">
        <v>-29.3</v>
      </c>
      <c r="E8" s="263">
        <v>-21.8</v>
      </c>
      <c r="F8" s="263">
        <v>-4.0999999999999996</v>
      </c>
      <c r="G8" s="263">
        <v>6.8</v>
      </c>
      <c r="H8" s="263">
        <v>8.9</v>
      </c>
      <c r="I8" s="263">
        <v>10</v>
      </c>
      <c r="J8" s="263">
        <v>9.8000000000000007</v>
      </c>
      <c r="K8" s="263">
        <v>10.7</v>
      </c>
      <c r="L8" s="263">
        <v>8.4</v>
      </c>
      <c r="M8" s="263">
        <v>9.6999999999999993</v>
      </c>
      <c r="N8" s="264">
        <v>9.3000000000000007</v>
      </c>
    </row>
    <row r="9" spans="1:14" x14ac:dyDescent="0.25">
      <c r="A9" s="130" t="s">
        <v>12</v>
      </c>
      <c r="B9" s="141" t="s">
        <v>76</v>
      </c>
      <c r="C9" s="141" t="s">
        <v>29</v>
      </c>
      <c r="D9" s="142">
        <v>360.4</v>
      </c>
      <c r="E9" s="142">
        <v>373.1</v>
      </c>
      <c r="F9" s="142">
        <v>372.8</v>
      </c>
      <c r="G9" s="142">
        <v>357</v>
      </c>
      <c r="H9" s="142">
        <v>340.8</v>
      </c>
      <c r="I9" s="142">
        <v>311.60000000000002</v>
      </c>
      <c r="J9" s="142">
        <v>289.7</v>
      </c>
      <c r="K9" s="142">
        <v>272</v>
      </c>
      <c r="L9" s="142">
        <v>258.3</v>
      </c>
      <c r="M9" s="142">
        <v>248</v>
      </c>
      <c r="N9" s="151">
        <v>237.4</v>
      </c>
    </row>
    <row r="10" spans="1:14" x14ac:dyDescent="0.25">
      <c r="A10" s="132" t="s">
        <v>72</v>
      </c>
      <c r="B10" s="139" t="s">
        <v>76</v>
      </c>
      <c r="C10" s="260" t="s">
        <v>28</v>
      </c>
      <c r="D10" s="289">
        <v>23.8</v>
      </c>
      <c r="E10" s="289">
        <v>24.43</v>
      </c>
      <c r="F10" s="289">
        <v>25.02</v>
      </c>
      <c r="G10" s="289">
        <v>25.3</v>
      </c>
      <c r="H10" s="289">
        <v>25.41</v>
      </c>
      <c r="I10" s="289">
        <v>25.48</v>
      </c>
      <c r="J10" s="289">
        <v>25.49</v>
      </c>
      <c r="K10" s="289">
        <v>25.49</v>
      </c>
      <c r="L10" s="289">
        <v>25.49</v>
      </c>
      <c r="M10" s="289">
        <v>25.49</v>
      </c>
      <c r="N10" s="290">
        <v>25.49</v>
      </c>
    </row>
    <row r="11" spans="1:14" x14ac:dyDescent="0.25">
      <c r="A11" s="130" t="s">
        <v>73</v>
      </c>
      <c r="B11" s="141" t="s">
        <v>76</v>
      </c>
      <c r="C11" s="141" t="s">
        <v>28</v>
      </c>
      <c r="D11" s="291">
        <v>25.23</v>
      </c>
      <c r="E11" s="291">
        <v>25.4</v>
      </c>
      <c r="F11" s="291">
        <v>25.04</v>
      </c>
      <c r="G11" s="291">
        <v>24.98</v>
      </c>
      <c r="H11" s="291">
        <v>25</v>
      </c>
      <c r="I11" s="291">
        <v>25.05</v>
      </c>
      <c r="J11" s="291">
        <v>25.08</v>
      </c>
      <c r="K11" s="291">
        <v>25.07</v>
      </c>
      <c r="L11" s="291">
        <v>25.18</v>
      </c>
      <c r="M11" s="291">
        <v>25.15</v>
      </c>
      <c r="N11" s="292">
        <v>25.18</v>
      </c>
    </row>
    <row r="12" spans="1:14" x14ac:dyDescent="0.25">
      <c r="A12" s="132" t="s">
        <v>11</v>
      </c>
      <c r="B12" s="139" t="s">
        <v>76</v>
      </c>
      <c r="C12" s="139" t="s">
        <v>28</v>
      </c>
      <c r="D12" s="289">
        <v>-1.61</v>
      </c>
      <c r="E12" s="289">
        <v>-1.1499999999999999</v>
      </c>
      <c r="F12" s="289">
        <v>-0.21</v>
      </c>
      <c r="G12" s="289">
        <v>0.33</v>
      </c>
      <c r="H12" s="289">
        <v>0.41</v>
      </c>
      <c r="I12" s="289">
        <v>0.44</v>
      </c>
      <c r="J12" s="289">
        <v>0.4</v>
      </c>
      <c r="K12" s="289">
        <v>0.42</v>
      </c>
      <c r="L12" s="289">
        <v>0.31</v>
      </c>
      <c r="M12" s="289">
        <v>0.34</v>
      </c>
      <c r="N12" s="290">
        <v>0.31</v>
      </c>
    </row>
    <row r="13" spans="1:14" x14ac:dyDescent="0.25">
      <c r="A13" s="130" t="s">
        <v>12</v>
      </c>
      <c r="B13" s="141" t="s">
        <v>76</v>
      </c>
      <c r="C13" s="141" t="s">
        <v>28</v>
      </c>
      <c r="D13" s="291">
        <v>19.79</v>
      </c>
      <c r="E13" s="291">
        <v>19.71</v>
      </c>
      <c r="F13" s="291">
        <v>18.829999999999998</v>
      </c>
      <c r="G13" s="291">
        <v>17.2</v>
      </c>
      <c r="H13" s="291">
        <v>15.59</v>
      </c>
      <c r="I13" s="291">
        <v>13.53</v>
      </c>
      <c r="J13" s="291">
        <v>11.93</v>
      </c>
      <c r="K13" s="291">
        <v>10.63</v>
      </c>
      <c r="L13" s="291">
        <v>9.58</v>
      </c>
      <c r="M13" s="291">
        <v>8.73</v>
      </c>
      <c r="N13" s="292">
        <v>7.93</v>
      </c>
    </row>
    <row r="14" spans="1:14" x14ac:dyDescent="0.25">
      <c r="A14" s="132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65"/>
    </row>
    <row r="15" spans="1:14" x14ac:dyDescent="0.25">
      <c r="A15" s="148" t="s">
        <v>23</v>
      </c>
      <c r="B15" s="137"/>
      <c r="C15" s="138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52"/>
    </row>
    <row r="16" spans="1:14" x14ac:dyDescent="0.25">
      <c r="A16" s="132" t="s">
        <v>72</v>
      </c>
      <c r="B16" s="139" t="s">
        <v>23</v>
      </c>
      <c r="C16" s="139" t="s">
        <v>29</v>
      </c>
      <c r="D16" s="140">
        <v>433.5</v>
      </c>
      <c r="E16" s="140">
        <v>462.5</v>
      </c>
      <c r="F16" s="140">
        <v>495.4</v>
      </c>
      <c r="G16" s="140">
        <v>526.1</v>
      </c>
      <c r="H16" s="140">
        <v>557.5</v>
      </c>
      <c r="I16" s="140">
        <v>590.20000000000005</v>
      </c>
      <c r="J16" s="140">
        <v>623.9</v>
      </c>
      <c r="K16" s="140">
        <v>659.3</v>
      </c>
      <c r="L16" s="140">
        <v>696.2</v>
      </c>
      <c r="M16" s="140">
        <v>735.3</v>
      </c>
      <c r="N16" s="150">
        <v>776.5</v>
      </c>
    </row>
    <row r="17" spans="1:14" x14ac:dyDescent="0.25">
      <c r="A17" s="130" t="s">
        <v>73</v>
      </c>
      <c r="B17" s="141" t="s">
        <v>23</v>
      </c>
      <c r="C17" s="141" t="s">
        <v>29</v>
      </c>
      <c r="D17" s="142">
        <v>459.6</v>
      </c>
      <c r="E17" s="142">
        <v>480.8</v>
      </c>
      <c r="F17" s="142">
        <v>495.6</v>
      </c>
      <c r="G17" s="142">
        <v>518.5</v>
      </c>
      <c r="H17" s="142">
        <v>546.9</v>
      </c>
      <c r="I17" s="142">
        <v>577.70000000000005</v>
      </c>
      <c r="J17" s="142">
        <v>610.70000000000005</v>
      </c>
      <c r="K17" s="142">
        <v>644.20000000000005</v>
      </c>
      <c r="L17" s="142">
        <v>682.1</v>
      </c>
      <c r="M17" s="142">
        <v>718.7</v>
      </c>
      <c r="N17" s="151">
        <v>758.5</v>
      </c>
    </row>
    <row r="18" spans="1:14" x14ac:dyDescent="0.25">
      <c r="A18" s="132" t="s">
        <v>11</v>
      </c>
      <c r="B18" s="139" t="s">
        <v>23</v>
      </c>
      <c r="C18" s="139" t="s">
        <v>29</v>
      </c>
      <c r="D18" s="140">
        <v>-29.3</v>
      </c>
      <c r="E18" s="140">
        <v>-21.8</v>
      </c>
      <c r="F18" s="140">
        <v>-4</v>
      </c>
      <c r="G18" s="140">
        <v>7.6</v>
      </c>
      <c r="H18" s="140">
        <v>10.6</v>
      </c>
      <c r="I18" s="140">
        <v>12.5</v>
      </c>
      <c r="J18" s="140">
        <v>13.3</v>
      </c>
      <c r="K18" s="140">
        <v>15.2</v>
      </c>
      <c r="L18" s="140">
        <v>14.1</v>
      </c>
      <c r="M18" s="140">
        <v>16.7</v>
      </c>
      <c r="N18" s="150">
        <v>17.899999999999999</v>
      </c>
    </row>
    <row r="19" spans="1:14" x14ac:dyDescent="0.25">
      <c r="A19" s="130" t="s">
        <v>12</v>
      </c>
      <c r="B19" s="141" t="s">
        <v>23</v>
      </c>
      <c r="C19" s="141" t="s">
        <v>29</v>
      </c>
      <c r="D19" s="142">
        <v>360.4</v>
      </c>
      <c r="E19" s="142">
        <v>373.1</v>
      </c>
      <c r="F19" s="142">
        <v>372.6</v>
      </c>
      <c r="G19" s="142">
        <v>356</v>
      </c>
      <c r="H19" s="142">
        <v>338.3</v>
      </c>
      <c r="I19" s="142">
        <v>306.7</v>
      </c>
      <c r="J19" s="142">
        <v>281.5</v>
      </c>
      <c r="K19" s="142">
        <v>259.5</v>
      </c>
      <c r="L19" s="142">
        <v>240.2</v>
      </c>
      <c r="M19" s="142">
        <v>223</v>
      </c>
      <c r="N19" s="151">
        <v>203.9</v>
      </c>
    </row>
    <row r="20" spans="1:14" x14ac:dyDescent="0.25">
      <c r="A20" s="132" t="s">
        <v>72</v>
      </c>
      <c r="B20" s="139" t="s">
        <v>23</v>
      </c>
      <c r="C20" s="139" t="s">
        <v>28</v>
      </c>
      <c r="D20" s="293"/>
      <c r="E20" s="293">
        <v>24.43</v>
      </c>
      <c r="F20" s="293">
        <v>25.02</v>
      </c>
      <c r="G20" s="293">
        <v>25.31</v>
      </c>
      <c r="H20" s="293">
        <v>25.41</v>
      </c>
      <c r="I20" s="293">
        <v>25.48</v>
      </c>
      <c r="J20" s="293">
        <v>25.49</v>
      </c>
      <c r="K20" s="293">
        <v>25.49</v>
      </c>
      <c r="L20" s="293">
        <v>25.49</v>
      </c>
      <c r="M20" s="293">
        <v>25.49</v>
      </c>
      <c r="N20" s="294">
        <v>25.49</v>
      </c>
    </row>
    <row r="21" spans="1:14" x14ac:dyDescent="0.25">
      <c r="A21" s="130" t="s">
        <v>73</v>
      </c>
      <c r="B21" s="141" t="s">
        <v>23</v>
      </c>
      <c r="C21" s="141" t="s">
        <v>28</v>
      </c>
      <c r="D21" s="291"/>
      <c r="E21" s="291">
        <v>25.4</v>
      </c>
      <c r="F21" s="291">
        <v>25.03</v>
      </c>
      <c r="G21" s="291">
        <v>24.94</v>
      </c>
      <c r="H21" s="291">
        <v>24.93</v>
      </c>
      <c r="I21" s="291">
        <v>24.94</v>
      </c>
      <c r="J21" s="291">
        <v>24.95</v>
      </c>
      <c r="K21" s="291">
        <v>24.9</v>
      </c>
      <c r="L21" s="291">
        <v>24.97</v>
      </c>
      <c r="M21" s="291">
        <v>24.91</v>
      </c>
      <c r="N21" s="292">
        <v>24.9</v>
      </c>
    </row>
    <row r="22" spans="1:14" x14ac:dyDescent="0.25">
      <c r="A22" s="132" t="s">
        <v>11</v>
      </c>
      <c r="B22" s="139" t="s">
        <v>23</v>
      </c>
      <c r="C22" s="139" t="s">
        <v>28</v>
      </c>
      <c r="D22" s="293">
        <v>-1.61</v>
      </c>
      <c r="E22" s="293">
        <v>-1.1499999999999999</v>
      </c>
      <c r="F22" s="293">
        <v>-0.2</v>
      </c>
      <c r="G22" s="293">
        <v>0.37</v>
      </c>
      <c r="H22" s="293">
        <v>0.48</v>
      </c>
      <c r="I22" s="293">
        <v>0.54</v>
      </c>
      <c r="J22" s="293">
        <v>0.54</v>
      </c>
      <c r="K22" s="293">
        <v>0.59</v>
      </c>
      <c r="L22" s="293">
        <v>0.52</v>
      </c>
      <c r="M22" s="293">
        <v>0.57999999999999996</v>
      </c>
      <c r="N22" s="294">
        <v>0.59</v>
      </c>
    </row>
    <row r="23" spans="1:14" x14ac:dyDescent="0.25">
      <c r="A23" s="130" t="s">
        <v>12</v>
      </c>
      <c r="B23" s="141" t="s">
        <v>23</v>
      </c>
      <c r="C23" s="141" t="s">
        <v>28</v>
      </c>
      <c r="D23" s="291">
        <v>19.79</v>
      </c>
      <c r="E23" s="291">
        <v>19.71</v>
      </c>
      <c r="F23" s="291">
        <v>18.82</v>
      </c>
      <c r="G23" s="291">
        <v>17.12</v>
      </c>
      <c r="H23" s="291">
        <v>15.42</v>
      </c>
      <c r="I23" s="291">
        <v>13.24</v>
      </c>
      <c r="J23" s="291">
        <v>11.5</v>
      </c>
      <c r="K23" s="291">
        <v>10.029999999999999</v>
      </c>
      <c r="L23" s="291">
        <v>8.8000000000000007</v>
      </c>
      <c r="M23" s="291">
        <v>7.73</v>
      </c>
      <c r="N23" s="292">
        <v>6.69</v>
      </c>
    </row>
    <row r="24" spans="1:14" x14ac:dyDescent="0.25">
      <c r="A24" s="132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265"/>
    </row>
    <row r="25" spans="1:14" x14ac:dyDescent="0.25">
      <c r="A25" s="148" t="s">
        <v>24</v>
      </c>
      <c r="B25" s="137"/>
      <c r="C25" s="138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52"/>
    </row>
    <row r="26" spans="1:14" x14ac:dyDescent="0.25">
      <c r="A26" s="132" t="s">
        <v>72</v>
      </c>
      <c r="B26" s="139" t="s">
        <v>24</v>
      </c>
      <c r="C26" s="139" t="s">
        <v>29</v>
      </c>
      <c r="D26" s="140">
        <v>433.5</v>
      </c>
      <c r="E26" s="140">
        <v>462.5</v>
      </c>
      <c r="F26" s="140">
        <v>495.1</v>
      </c>
      <c r="G26" s="140">
        <v>524.5</v>
      </c>
      <c r="H26" s="140">
        <v>553.6</v>
      </c>
      <c r="I26" s="140">
        <v>583.6</v>
      </c>
      <c r="J26" s="140">
        <v>614</v>
      </c>
      <c r="K26" s="140">
        <v>645.79999999999995</v>
      </c>
      <c r="L26" s="140">
        <v>678.8</v>
      </c>
      <c r="M26" s="140">
        <v>713.7</v>
      </c>
      <c r="N26" s="150">
        <v>750.2</v>
      </c>
    </row>
    <row r="27" spans="1:14" x14ac:dyDescent="0.25">
      <c r="A27" s="130" t="s">
        <v>73</v>
      </c>
      <c r="B27" s="141" t="s">
        <v>24</v>
      </c>
      <c r="C27" s="141" t="s">
        <v>29</v>
      </c>
      <c r="D27" s="142">
        <v>459.6</v>
      </c>
      <c r="E27" s="142">
        <v>480.8</v>
      </c>
      <c r="F27" s="142">
        <v>495.6</v>
      </c>
      <c r="G27" s="142">
        <v>518.5</v>
      </c>
      <c r="H27" s="142">
        <v>546.29999999999995</v>
      </c>
      <c r="I27" s="142">
        <v>576.1</v>
      </c>
      <c r="J27" s="142">
        <v>607.6</v>
      </c>
      <c r="K27" s="142">
        <v>639.6</v>
      </c>
      <c r="L27" s="142">
        <v>676</v>
      </c>
      <c r="M27" s="142">
        <v>710.9</v>
      </c>
      <c r="N27" s="151">
        <v>749.3</v>
      </c>
    </row>
    <row r="28" spans="1:14" x14ac:dyDescent="0.25">
      <c r="A28" s="132" t="s">
        <v>11</v>
      </c>
      <c r="B28" s="139" t="s">
        <v>24</v>
      </c>
      <c r="C28" s="139" t="s">
        <v>29</v>
      </c>
      <c r="D28" s="140">
        <v>-29.3</v>
      </c>
      <c r="E28" s="140">
        <v>-21.8</v>
      </c>
      <c r="F28" s="140">
        <v>-4.3</v>
      </c>
      <c r="G28" s="140">
        <v>6</v>
      </c>
      <c r="H28" s="140">
        <v>7.3</v>
      </c>
      <c r="I28" s="140">
        <v>7.5</v>
      </c>
      <c r="J28" s="140">
        <v>6.3</v>
      </c>
      <c r="K28" s="140">
        <v>6.2</v>
      </c>
      <c r="L28" s="140">
        <v>2.8</v>
      </c>
      <c r="M28" s="140">
        <v>2.7</v>
      </c>
      <c r="N28" s="150">
        <v>0.9</v>
      </c>
    </row>
    <row r="29" spans="1:14" x14ac:dyDescent="0.25">
      <c r="A29" s="130" t="s">
        <v>12</v>
      </c>
      <c r="B29" s="141" t="s">
        <v>24</v>
      </c>
      <c r="C29" s="141" t="s">
        <v>29</v>
      </c>
      <c r="D29" s="142">
        <v>360.4</v>
      </c>
      <c r="E29" s="142">
        <v>373.1</v>
      </c>
      <c r="F29" s="142">
        <v>372.9</v>
      </c>
      <c r="G29" s="142">
        <v>358</v>
      </c>
      <c r="H29" s="142">
        <v>343.4</v>
      </c>
      <c r="I29" s="142">
        <v>316.5</v>
      </c>
      <c r="J29" s="142">
        <v>297.89999999999998</v>
      </c>
      <c r="K29" s="142">
        <v>284.5</v>
      </c>
      <c r="L29" s="142">
        <v>276.3</v>
      </c>
      <c r="M29" s="142">
        <v>272.8</v>
      </c>
      <c r="N29" s="151">
        <v>270.8</v>
      </c>
    </row>
    <row r="30" spans="1:14" x14ac:dyDescent="0.25">
      <c r="A30" s="132" t="s">
        <v>72</v>
      </c>
      <c r="B30" s="139" t="s">
        <v>24</v>
      </c>
      <c r="C30" s="139" t="s">
        <v>28</v>
      </c>
      <c r="D30" s="293"/>
      <c r="E30" s="293">
        <v>24.43</v>
      </c>
      <c r="F30" s="293">
        <v>25.02</v>
      </c>
      <c r="G30" s="293">
        <v>25.3</v>
      </c>
      <c r="H30" s="293">
        <v>25.41</v>
      </c>
      <c r="I30" s="293">
        <v>25.48</v>
      </c>
      <c r="J30" s="293">
        <v>25.49</v>
      </c>
      <c r="K30" s="293">
        <v>25.49</v>
      </c>
      <c r="L30" s="293">
        <v>25.49</v>
      </c>
      <c r="M30" s="293">
        <v>25.49</v>
      </c>
      <c r="N30" s="294">
        <v>25.49</v>
      </c>
    </row>
    <row r="31" spans="1:14" x14ac:dyDescent="0.25">
      <c r="A31" s="130" t="s">
        <v>73</v>
      </c>
      <c r="B31" s="141" t="s">
        <v>24</v>
      </c>
      <c r="C31" s="141" t="s">
        <v>28</v>
      </c>
      <c r="D31" s="291"/>
      <c r="E31" s="291">
        <v>25.4</v>
      </c>
      <c r="F31" s="291">
        <v>25.05</v>
      </c>
      <c r="G31" s="291">
        <v>25.01</v>
      </c>
      <c r="H31" s="291">
        <v>25.07</v>
      </c>
      <c r="I31" s="291">
        <v>25.15</v>
      </c>
      <c r="J31" s="291">
        <v>25.22</v>
      </c>
      <c r="K31" s="291">
        <v>25.24</v>
      </c>
      <c r="L31" s="291">
        <v>25.38</v>
      </c>
      <c r="M31" s="291">
        <v>25.39</v>
      </c>
      <c r="N31" s="292">
        <v>25.46</v>
      </c>
    </row>
    <row r="32" spans="1:14" x14ac:dyDescent="0.25">
      <c r="A32" s="132" t="s">
        <v>11</v>
      </c>
      <c r="B32" s="139" t="s">
        <v>24</v>
      </c>
      <c r="C32" s="139" t="s">
        <v>28</v>
      </c>
      <c r="D32" s="293">
        <v>-1.61</v>
      </c>
      <c r="E32" s="293">
        <v>-1.1499999999999999</v>
      </c>
      <c r="F32" s="293">
        <v>-0.22</v>
      </c>
      <c r="G32" s="293">
        <v>0.28999999999999998</v>
      </c>
      <c r="H32" s="293">
        <v>0.33</v>
      </c>
      <c r="I32" s="293">
        <v>0.33</v>
      </c>
      <c r="J32" s="293">
        <v>0.26</v>
      </c>
      <c r="K32" s="293">
        <v>0.24</v>
      </c>
      <c r="L32" s="293">
        <v>0.11</v>
      </c>
      <c r="M32" s="293">
        <v>0.1</v>
      </c>
      <c r="N32" s="294">
        <v>0.03</v>
      </c>
    </row>
    <row r="33" spans="1:17" x14ac:dyDescent="0.25">
      <c r="A33" s="52" t="s">
        <v>12</v>
      </c>
      <c r="B33" s="153" t="s">
        <v>24</v>
      </c>
      <c r="C33" s="153" t="s">
        <v>28</v>
      </c>
      <c r="D33" s="295">
        <v>19.79</v>
      </c>
      <c r="E33" s="295">
        <v>19.71</v>
      </c>
      <c r="F33" s="295">
        <v>18.850000000000001</v>
      </c>
      <c r="G33" s="295">
        <v>17.27</v>
      </c>
      <c r="H33" s="295">
        <v>15.76</v>
      </c>
      <c r="I33" s="295">
        <v>13.82</v>
      </c>
      <c r="J33" s="295">
        <v>12.37</v>
      </c>
      <c r="K33" s="295">
        <v>11.23</v>
      </c>
      <c r="L33" s="295">
        <v>10.38</v>
      </c>
      <c r="M33" s="295">
        <v>9.75</v>
      </c>
      <c r="N33" s="296">
        <v>9.1999999999999993</v>
      </c>
    </row>
    <row r="34" spans="1:17" x14ac:dyDescent="0.25"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7" spans="1:17" x14ac:dyDescent="0.25">
      <c r="B37" s="1"/>
    </row>
    <row r="39" spans="1:17" x14ac:dyDescent="0.25">
      <c r="Q39" s="1"/>
    </row>
    <row r="56" spans="2:2" x14ac:dyDescent="0.25">
      <c r="B56" s="1"/>
    </row>
    <row r="75" spans="2:2" x14ac:dyDescent="0.25">
      <c r="B75" s="1"/>
    </row>
    <row r="94" spans="2:2" x14ac:dyDescent="0.25">
      <c r="B94" s="1"/>
    </row>
  </sheetData>
  <pageMargins left="0.7" right="0.7" top="0.75" bottom="0.75" header="0.3" footer="0.3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336"/>
  <sheetViews>
    <sheetView zoomScaleNormal="100" workbookViewId="0"/>
  </sheetViews>
  <sheetFormatPr defaultRowHeight="12.75" x14ac:dyDescent="0.2"/>
  <cols>
    <col min="1" max="1" width="10.140625" style="114" bestFit="1" customWidth="1"/>
    <col min="2" max="5" width="9.140625" style="114"/>
    <col min="6" max="256" width="9.140625" style="112"/>
    <col min="257" max="257" width="10.140625" style="112" bestFit="1" customWidth="1"/>
    <col min="258" max="512" width="9.140625" style="112"/>
    <col min="513" max="513" width="10.140625" style="112" bestFit="1" customWidth="1"/>
    <col min="514" max="768" width="9.140625" style="112"/>
    <col min="769" max="769" width="10.140625" style="112" bestFit="1" customWidth="1"/>
    <col min="770" max="1024" width="9.140625" style="112"/>
    <col min="1025" max="1025" width="10.140625" style="112" bestFit="1" customWidth="1"/>
    <col min="1026" max="1280" width="9.140625" style="112"/>
    <col min="1281" max="1281" width="10.140625" style="112" bestFit="1" customWidth="1"/>
    <col min="1282" max="1536" width="9.140625" style="112"/>
    <col min="1537" max="1537" width="10.140625" style="112" bestFit="1" customWidth="1"/>
    <col min="1538" max="1792" width="9.140625" style="112"/>
    <col min="1793" max="1793" width="10.140625" style="112" bestFit="1" customWidth="1"/>
    <col min="1794" max="2048" width="9.140625" style="112"/>
    <col min="2049" max="2049" width="10.140625" style="112" bestFit="1" customWidth="1"/>
    <col min="2050" max="2304" width="9.140625" style="112"/>
    <col min="2305" max="2305" width="10.140625" style="112" bestFit="1" customWidth="1"/>
    <col min="2306" max="2560" width="9.140625" style="112"/>
    <col min="2561" max="2561" width="10.140625" style="112" bestFit="1" customWidth="1"/>
    <col min="2562" max="2816" width="9.140625" style="112"/>
    <col min="2817" max="2817" width="10.140625" style="112" bestFit="1" customWidth="1"/>
    <col min="2818" max="3072" width="9.140625" style="112"/>
    <col min="3073" max="3073" width="10.140625" style="112" bestFit="1" customWidth="1"/>
    <col min="3074" max="3328" width="9.140625" style="112"/>
    <col min="3329" max="3329" width="10.140625" style="112" bestFit="1" customWidth="1"/>
    <col min="3330" max="3584" width="9.140625" style="112"/>
    <col min="3585" max="3585" width="10.140625" style="112" bestFit="1" customWidth="1"/>
    <col min="3586" max="3840" width="9.140625" style="112"/>
    <col min="3841" max="3841" width="10.140625" style="112" bestFit="1" customWidth="1"/>
    <col min="3842" max="4096" width="9.140625" style="112"/>
    <col min="4097" max="4097" width="10.140625" style="112" bestFit="1" customWidth="1"/>
    <col min="4098" max="4352" width="9.140625" style="112"/>
    <col min="4353" max="4353" width="10.140625" style="112" bestFit="1" customWidth="1"/>
    <col min="4354" max="4608" width="9.140625" style="112"/>
    <col min="4609" max="4609" width="10.140625" style="112" bestFit="1" customWidth="1"/>
    <col min="4610" max="4864" width="9.140625" style="112"/>
    <col min="4865" max="4865" width="10.140625" style="112" bestFit="1" customWidth="1"/>
    <col min="4866" max="5120" width="9.140625" style="112"/>
    <col min="5121" max="5121" width="10.140625" style="112" bestFit="1" customWidth="1"/>
    <col min="5122" max="5376" width="9.140625" style="112"/>
    <col min="5377" max="5377" width="10.140625" style="112" bestFit="1" customWidth="1"/>
    <col min="5378" max="5632" width="9.140625" style="112"/>
    <col min="5633" max="5633" width="10.140625" style="112" bestFit="1" customWidth="1"/>
    <col min="5634" max="5888" width="9.140625" style="112"/>
    <col min="5889" max="5889" width="10.140625" style="112" bestFit="1" customWidth="1"/>
    <col min="5890" max="6144" width="9.140625" style="112"/>
    <col min="6145" max="6145" width="10.140625" style="112" bestFit="1" customWidth="1"/>
    <col min="6146" max="6400" width="9.140625" style="112"/>
    <col min="6401" max="6401" width="10.140625" style="112" bestFit="1" customWidth="1"/>
    <col min="6402" max="6656" width="9.140625" style="112"/>
    <col min="6657" max="6657" width="10.140625" style="112" bestFit="1" customWidth="1"/>
    <col min="6658" max="6912" width="9.140625" style="112"/>
    <col min="6913" max="6913" width="10.140625" style="112" bestFit="1" customWidth="1"/>
    <col min="6914" max="7168" width="9.140625" style="112"/>
    <col min="7169" max="7169" width="10.140625" style="112" bestFit="1" customWidth="1"/>
    <col min="7170" max="7424" width="9.140625" style="112"/>
    <col min="7425" max="7425" width="10.140625" style="112" bestFit="1" customWidth="1"/>
    <col min="7426" max="7680" width="9.140625" style="112"/>
    <col min="7681" max="7681" width="10.140625" style="112" bestFit="1" customWidth="1"/>
    <col min="7682" max="7936" width="9.140625" style="112"/>
    <col min="7937" max="7937" width="10.140625" style="112" bestFit="1" customWidth="1"/>
    <col min="7938" max="8192" width="9.140625" style="112"/>
    <col min="8193" max="8193" width="10.140625" style="112" bestFit="1" customWidth="1"/>
    <col min="8194" max="8448" width="9.140625" style="112"/>
    <col min="8449" max="8449" width="10.140625" style="112" bestFit="1" customWidth="1"/>
    <col min="8450" max="8704" width="9.140625" style="112"/>
    <col min="8705" max="8705" width="10.140625" style="112" bestFit="1" customWidth="1"/>
    <col min="8706" max="8960" width="9.140625" style="112"/>
    <col min="8961" max="8961" width="10.140625" style="112" bestFit="1" customWidth="1"/>
    <col min="8962" max="9216" width="9.140625" style="112"/>
    <col min="9217" max="9217" width="10.140625" style="112" bestFit="1" customWidth="1"/>
    <col min="9218" max="9472" width="9.140625" style="112"/>
    <col min="9473" max="9473" width="10.140625" style="112" bestFit="1" customWidth="1"/>
    <col min="9474" max="9728" width="9.140625" style="112"/>
    <col min="9729" max="9729" width="10.140625" style="112" bestFit="1" customWidth="1"/>
    <col min="9730" max="9984" width="9.140625" style="112"/>
    <col min="9985" max="9985" width="10.140625" style="112" bestFit="1" customWidth="1"/>
    <col min="9986" max="10240" width="9.140625" style="112"/>
    <col min="10241" max="10241" width="10.140625" style="112" bestFit="1" customWidth="1"/>
    <col min="10242" max="10496" width="9.140625" style="112"/>
    <col min="10497" max="10497" width="10.140625" style="112" bestFit="1" customWidth="1"/>
    <col min="10498" max="10752" width="9.140625" style="112"/>
    <col min="10753" max="10753" width="10.140625" style="112" bestFit="1" customWidth="1"/>
    <col min="10754" max="11008" width="9.140625" style="112"/>
    <col min="11009" max="11009" width="10.140625" style="112" bestFit="1" customWidth="1"/>
    <col min="11010" max="11264" width="9.140625" style="112"/>
    <col min="11265" max="11265" width="10.140625" style="112" bestFit="1" customWidth="1"/>
    <col min="11266" max="11520" width="9.140625" style="112"/>
    <col min="11521" max="11521" width="10.140625" style="112" bestFit="1" customWidth="1"/>
    <col min="11522" max="11776" width="9.140625" style="112"/>
    <col min="11777" max="11777" width="10.140625" style="112" bestFit="1" customWidth="1"/>
    <col min="11778" max="12032" width="9.140625" style="112"/>
    <col min="12033" max="12033" width="10.140625" style="112" bestFit="1" customWidth="1"/>
    <col min="12034" max="12288" width="9.140625" style="112"/>
    <col min="12289" max="12289" width="10.140625" style="112" bestFit="1" customWidth="1"/>
    <col min="12290" max="12544" width="9.140625" style="112"/>
    <col min="12545" max="12545" width="10.140625" style="112" bestFit="1" customWidth="1"/>
    <col min="12546" max="12800" width="9.140625" style="112"/>
    <col min="12801" max="12801" width="10.140625" style="112" bestFit="1" customWidth="1"/>
    <col min="12802" max="13056" width="9.140625" style="112"/>
    <col min="13057" max="13057" width="10.140625" style="112" bestFit="1" customWidth="1"/>
    <col min="13058" max="13312" width="9.140625" style="112"/>
    <col min="13313" max="13313" width="10.140625" style="112" bestFit="1" customWidth="1"/>
    <col min="13314" max="13568" width="9.140625" style="112"/>
    <col min="13569" max="13569" width="10.140625" style="112" bestFit="1" customWidth="1"/>
    <col min="13570" max="13824" width="9.140625" style="112"/>
    <col min="13825" max="13825" width="10.140625" style="112" bestFit="1" customWidth="1"/>
    <col min="13826" max="14080" width="9.140625" style="112"/>
    <col min="14081" max="14081" width="10.140625" style="112" bestFit="1" customWidth="1"/>
    <col min="14082" max="14336" width="9.140625" style="112"/>
    <col min="14337" max="14337" width="10.140625" style="112" bestFit="1" customWidth="1"/>
    <col min="14338" max="14592" width="9.140625" style="112"/>
    <col min="14593" max="14593" width="10.140625" style="112" bestFit="1" customWidth="1"/>
    <col min="14594" max="14848" width="9.140625" style="112"/>
    <col min="14849" max="14849" width="10.140625" style="112" bestFit="1" customWidth="1"/>
    <col min="14850" max="15104" width="9.140625" style="112"/>
    <col min="15105" max="15105" width="10.140625" style="112" bestFit="1" customWidth="1"/>
    <col min="15106" max="15360" width="9.140625" style="112"/>
    <col min="15361" max="15361" width="10.140625" style="112" bestFit="1" customWidth="1"/>
    <col min="15362" max="15616" width="9.140625" style="112"/>
    <col min="15617" max="15617" width="10.140625" style="112" bestFit="1" customWidth="1"/>
    <col min="15618" max="15872" width="9.140625" style="112"/>
    <col min="15873" max="15873" width="10.140625" style="112" bestFit="1" customWidth="1"/>
    <col min="15874" max="16128" width="9.140625" style="112"/>
    <col min="16129" max="16129" width="10.140625" style="112" bestFit="1" customWidth="1"/>
    <col min="16130" max="16384" width="9.140625" style="112"/>
  </cols>
  <sheetData>
    <row r="1" spans="1:5" ht="15" x14ac:dyDescent="0.25">
      <c r="A1" s="280" t="s">
        <v>155</v>
      </c>
    </row>
    <row r="2" spans="1:5" x14ac:dyDescent="0.2">
      <c r="A2" s="113"/>
    </row>
    <row r="3" spans="1:5" x14ac:dyDescent="0.2">
      <c r="A3" s="119"/>
      <c r="B3" s="120" t="s">
        <v>53</v>
      </c>
      <c r="C3" s="120" t="s">
        <v>54</v>
      </c>
      <c r="D3" s="120" t="s">
        <v>55</v>
      </c>
      <c r="E3" s="121" t="s">
        <v>56</v>
      </c>
    </row>
    <row r="4" spans="1:5" x14ac:dyDescent="0.2">
      <c r="A4" s="122">
        <v>32874</v>
      </c>
      <c r="B4" s="117">
        <v>6.5</v>
      </c>
      <c r="C4" s="118">
        <v>12.8</v>
      </c>
      <c r="D4" s="117">
        <v>7.6</v>
      </c>
      <c r="E4" s="123">
        <v>8.1999999999999993</v>
      </c>
    </row>
    <row r="5" spans="1:5" x14ac:dyDescent="0.2">
      <c r="A5" s="124">
        <v>32905</v>
      </c>
      <c r="B5" s="115">
        <v>6.8</v>
      </c>
      <c r="C5" s="116">
        <v>13.3</v>
      </c>
      <c r="D5" s="115">
        <v>8.4</v>
      </c>
      <c r="E5" s="125">
        <v>8.5</v>
      </c>
    </row>
    <row r="6" spans="1:5" x14ac:dyDescent="0.2">
      <c r="A6" s="122">
        <v>32933</v>
      </c>
      <c r="B6" s="117">
        <v>6.9</v>
      </c>
      <c r="C6" s="118">
        <v>13.4</v>
      </c>
      <c r="D6" s="117">
        <v>8.6999999999999993</v>
      </c>
      <c r="E6" s="123">
        <v>8.6</v>
      </c>
    </row>
    <row r="7" spans="1:5" x14ac:dyDescent="0.2">
      <c r="A7" s="124">
        <v>32964</v>
      </c>
      <c r="B7" s="115">
        <v>6.9</v>
      </c>
      <c r="C7" s="116">
        <v>13.8</v>
      </c>
      <c r="D7" s="115">
        <v>8.6999999999999993</v>
      </c>
      <c r="E7" s="125">
        <v>8.8000000000000007</v>
      </c>
    </row>
    <row r="8" spans="1:5" x14ac:dyDescent="0.2">
      <c r="A8" s="122">
        <v>32994</v>
      </c>
      <c r="B8" s="117">
        <v>6.5</v>
      </c>
      <c r="C8" s="118">
        <v>13.5</v>
      </c>
      <c r="D8" s="117">
        <v>8.6999999999999993</v>
      </c>
      <c r="E8" s="123">
        <v>8.8000000000000007</v>
      </c>
    </row>
    <row r="9" spans="1:5" x14ac:dyDescent="0.2">
      <c r="A9" s="124">
        <v>33025</v>
      </c>
      <c r="B9" s="115">
        <v>6.4</v>
      </c>
      <c r="C9" s="116">
        <v>13.4</v>
      </c>
      <c r="D9" s="115">
        <v>8.8000000000000007</v>
      </c>
      <c r="E9" s="125">
        <v>8.5</v>
      </c>
    </row>
    <row r="10" spans="1:5" x14ac:dyDescent="0.2">
      <c r="A10" s="122">
        <v>33055</v>
      </c>
      <c r="B10" s="117">
        <v>6.8</v>
      </c>
      <c r="C10" s="118">
        <v>13.2</v>
      </c>
      <c r="D10" s="117">
        <v>8.6</v>
      </c>
      <c r="E10" s="123">
        <v>8.5</v>
      </c>
    </row>
    <row r="11" spans="1:5" x14ac:dyDescent="0.2">
      <c r="A11" s="124">
        <v>33086</v>
      </c>
      <c r="B11" s="115">
        <v>7.6</v>
      </c>
      <c r="C11" s="116">
        <v>13.5</v>
      </c>
      <c r="D11" s="115">
        <v>8.9</v>
      </c>
      <c r="E11" s="125">
        <v>8.8000000000000007</v>
      </c>
    </row>
    <row r="12" spans="1:5" x14ac:dyDescent="0.2">
      <c r="A12" s="122">
        <v>33117</v>
      </c>
      <c r="B12" s="117">
        <v>8</v>
      </c>
      <c r="C12" s="118">
        <v>13.6</v>
      </c>
      <c r="D12" s="117">
        <v>9.1</v>
      </c>
      <c r="E12" s="123">
        <v>8.9</v>
      </c>
    </row>
    <row r="13" spans="1:5" x14ac:dyDescent="0.2">
      <c r="A13" s="124">
        <v>33147</v>
      </c>
      <c r="B13" s="115">
        <v>7.6</v>
      </c>
      <c r="C13" s="116">
        <v>13.4</v>
      </c>
      <c r="D13" s="115">
        <v>9.1</v>
      </c>
      <c r="E13" s="125">
        <v>8.6999999999999993</v>
      </c>
    </row>
    <row r="14" spans="1:5" x14ac:dyDescent="0.2">
      <c r="A14" s="122">
        <v>33178</v>
      </c>
      <c r="B14" s="117">
        <v>7.1</v>
      </c>
      <c r="C14" s="118">
        <v>12.2</v>
      </c>
      <c r="D14" s="117">
        <v>9</v>
      </c>
      <c r="E14" s="123">
        <v>8.4</v>
      </c>
    </row>
    <row r="15" spans="1:5" x14ac:dyDescent="0.2">
      <c r="A15" s="124">
        <v>33208</v>
      </c>
      <c r="B15" s="115">
        <v>6.5</v>
      </c>
      <c r="C15" s="116">
        <v>12.1</v>
      </c>
      <c r="D15" s="115">
        <v>8.9</v>
      </c>
      <c r="E15" s="125">
        <v>8.1</v>
      </c>
    </row>
    <row r="16" spans="1:5" x14ac:dyDescent="0.2">
      <c r="A16" s="122">
        <v>33239</v>
      </c>
      <c r="B16" s="117">
        <v>6.4</v>
      </c>
      <c r="C16" s="118">
        <v>11.5</v>
      </c>
      <c r="D16" s="117">
        <v>8.9</v>
      </c>
      <c r="E16" s="123">
        <v>8.1</v>
      </c>
    </row>
    <row r="17" spans="1:5" x14ac:dyDescent="0.2">
      <c r="A17" s="124">
        <v>33270</v>
      </c>
      <c r="B17" s="115">
        <v>6.3</v>
      </c>
      <c r="C17" s="116">
        <v>11.5</v>
      </c>
      <c r="D17" s="115">
        <v>8.4</v>
      </c>
      <c r="E17" s="125">
        <v>7.9</v>
      </c>
    </row>
    <row r="18" spans="1:5" x14ac:dyDescent="0.2">
      <c r="A18" s="122">
        <v>33298</v>
      </c>
      <c r="B18" s="117">
        <v>6.6</v>
      </c>
      <c r="C18" s="118">
        <v>11.4</v>
      </c>
      <c r="D18" s="117">
        <v>8.4</v>
      </c>
      <c r="E18" s="123">
        <v>8.1</v>
      </c>
    </row>
    <row r="19" spans="1:5" x14ac:dyDescent="0.2">
      <c r="A19" s="124">
        <v>33329</v>
      </c>
      <c r="B19" s="115">
        <v>6.6</v>
      </c>
      <c r="C19" s="116">
        <v>11</v>
      </c>
      <c r="D19" s="115">
        <v>8.4</v>
      </c>
      <c r="E19" s="125">
        <v>8</v>
      </c>
    </row>
    <row r="20" spans="1:5" x14ac:dyDescent="0.2">
      <c r="A20" s="122">
        <v>33359</v>
      </c>
      <c r="B20" s="117">
        <v>6.6</v>
      </c>
      <c r="C20" s="118">
        <v>10.8</v>
      </c>
      <c r="D20" s="117">
        <v>8.4</v>
      </c>
      <c r="E20" s="123">
        <v>8.1</v>
      </c>
    </row>
    <row r="21" spans="1:5" x14ac:dyDescent="0.2">
      <c r="A21" s="124">
        <v>33390</v>
      </c>
      <c r="B21" s="115">
        <v>6.7</v>
      </c>
      <c r="C21" s="116">
        <v>11.2</v>
      </c>
      <c r="D21" s="115">
        <v>8.4</v>
      </c>
      <c r="E21" s="125">
        <v>8.3000000000000007</v>
      </c>
    </row>
    <row r="22" spans="1:5" x14ac:dyDescent="0.2">
      <c r="A22" s="122">
        <v>33420</v>
      </c>
      <c r="B22" s="117">
        <v>6.7</v>
      </c>
      <c r="C22" s="118">
        <v>11</v>
      </c>
      <c r="D22" s="117">
        <v>8.6</v>
      </c>
      <c r="E22" s="123">
        <v>8.3000000000000007</v>
      </c>
    </row>
    <row r="23" spans="1:5" x14ac:dyDescent="0.2">
      <c r="A23" s="124">
        <v>33451</v>
      </c>
      <c r="B23" s="115">
        <v>6.4</v>
      </c>
      <c r="C23" s="116">
        <v>10.7</v>
      </c>
      <c r="D23" s="115">
        <v>8.6</v>
      </c>
      <c r="E23" s="125">
        <v>7.9</v>
      </c>
    </row>
    <row r="24" spans="1:5" x14ac:dyDescent="0.2">
      <c r="A24" s="122">
        <v>33482</v>
      </c>
      <c r="B24" s="117">
        <v>6.1</v>
      </c>
      <c r="C24" s="118">
        <v>10.3</v>
      </c>
      <c r="D24" s="117">
        <v>8.5</v>
      </c>
      <c r="E24" s="123">
        <v>7.7</v>
      </c>
    </row>
    <row r="25" spans="1:5" x14ac:dyDescent="0.2">
      <c r="A25" s="124">
        <v>33512</v>
      </c>
      <c r="B25" s="115">
        <v>5.9</v>
      </c>
      <c r="C25" s="116">
        <v>9.8000000000000007</v>
      </c>
      <c r="D25" s="115">
        <v>8.4</v>
      </c>
      <c r="E25" s="125">
        <v>7.5</v>
      </c>
    </row>
    <row r="26" spans="1:5" x14ac:dyDescent="0.2">
      <c r="A26" s="122">
        <v>33543</v>
      </c>
      <c r="B26" s="117">
        <v>5.9</v>
      </c>
      <c r="C26" s="118">
        <v>9.8000000000000007</v>
      </c>
      <c r="D26" s="117">
        <v>8.3000000000000007</v>
      </c>
      <c r="E26" s="123">
        <v>7.4</v>
      </c>
    </row>
    <row r="27" spans="1:5" x14ac:dyDescent="0.2">
      <c r="A27" s="124">
        <v>33573</v>
      </c>
      <c r="B27" s="115">
        <v>5.7</v>
      </c>
      <c r="C27" s="116">
        <v>9.4</v>
      </c>
      <c r="D27" s="115">
        <v>8.1999999999999993</v>
      </c>
      <c r="E27" s="125">
        <v>7.1</v>
      </c>
    </row>
    <row r="28" spans="1:5" x14ac:dyDescent="0.2">
      <c r="A28" s="122">
        <v>33604</v>
      </c>
      <c r="B28" s="117">
        <v>5.5</v>
      </c>
      <c r="C28" s="118">
        <v>10.1</v>
      </c>
      <c r="D28" s="117">
        <v>8</v>
      </c>
      <c r="E28" s="123">
        <v>7</v>
      </c>
    </row>
    <row r="29" spans="1:5" x14ac:dyDescent="0.2">
      <c r="A29" s="124">
        <v>33635</v>
      </c>
      <c r="B29" s="115">
        <v>5.6</v>
      </c>
      <c r="C29" s="116">
        <v>10</v>
      </c>
      <c r="D29" s="115">
        <v>7.9</v>
      </c>
      <c r="E29" s="125">
        <v>7.3</v>
      </c>
    </row>
    <row r="30" spans="1:5" x14ac:dyDescent="0.2">
      <c r="A30" s="122">
        <v>33664</v>
      </c>
      <c r="B30" s="117">
        <v>5.5</v>
      </c>
      <c r="C30" s="118">
        <v>9.9</v>
      </c>
      <c r="D30" s="117">
        <v>8</v>
      </c>
      <c r="E30" s="123">
        <v>7.5</v>
      </c>
    </row>
    <row r="31" spans="1:5" x14ac:dyDescent="0.2">
      <c r="A31" s="124">
        <v>33695</v>
      </c>
      <c r="B31" s="115">
        <v>5.7</v>
      </c>
      <c r="C31" s="116">
        <v>9.4</v>
      </c>
      <c r="D31" s="115">
        <v>8</v>
      </c>
      <c r="E31" s="125">
        <v>7.5</v>
      </c>
    </row>
    <row r="32" spans="1:5" x14ac:dyDescent="0.2">
      <c r="A32" s="122">
        <v>33725</v>
      </c>
      <c r="B32" s="117">
        <v>5.7</v>
      </c>
      <c r="C32" s="118">
        <v>9.1</v>
      </c>
      <c r="D32" s="117">
        <v>8.1</v>
      </c>
      <c r="E32" s="123">
        <v>7.4</v>
      </c>
    </row>
    <row r="33" spans="1:5" x14ac:dyDescent="0.2">
      <c r="A33" s="124">
        <v>33756</v>
      </c>
      <c r="B33" s="115">
        <v>5.6</v>
      </c>
      <c r="C33" s="116">
        <v>8.9</v>
      </c>
      <c r="D33" s="115">
        <v>8.1</v>
      </c>
      <c r="E33" s="125">
        <v>7.3</v>
      </c>
    </row>
    <row r="34" spans="1:5" x14ac:dyDescent="0.2">
      <c r="A34" s="122">
        <v>33786</v>
      </c>
      <c r="B34" s="117">
        <v>5.4</v>
      </c>
      <c r="C34" s="118">
        <v>8.3000000000000007</v>
      </c>
      <c r="D34" s="117">
        <v>8.1</v>
      </c>
      <c r="E34" s="123">
        <v>6.8</v>
      </c>
    </row>
    <row r="35" spans="1:5" x14ac:dyDescent="0.2">
      <c r="A35" s="124">
        <v>33817</v>
      </c>
      <c r="B35" s="115">
        <v>5.0999999999999996</v>
      </c>
      <c r="C35" s="116">
        <v>9</v>
      </c>
      <c r="D35" s="115">
        <v>8.1</v>
      </c>
      <c r="E35" s="125">
        <v>6.6</v>
      </c>
    </row>
    <row r="36" spans="1:5" x14ac:dyDescent="0.2">
      <c r="A36" s="122">
        <v>33848</v>
      </c>
      <c r="B36" s="117">
        <v>5</v>
      </c>
      <c r="C36" s="118">
        <v>8.9</v>
      </c>
      <c r="D36" s="117">
        <v>7.7</v>
      </c>
      <c r="E36" s="123">
        <v>6.4</v>
      </c>
    </row>
    <row r="37" spans="1:5" x14ac:dyDescent="0.2">
      <c r="A37" s="124">
        <v>33878</v>
      </c>
      <c r="B37" s="115">
        <v>5</v>
      </c>
      <c r="C37" s="116">
        <v>8.9</v>
      </c>
      <c r="D37" s="115">
        <v>7.5</v>
      </c>
      <c r="E37" s="125">
        <v>6.6</v>
      </c>
    </row>
    <row r="38" spans="1:5" x14ac:dyDescent="0.2">
      <c r="A38" s="122">
        <v>33909</v>
      </c>
      <c r="B38" s="117">
        <v>4.9000000000000004</v>
      </c>
      <c r="C38" s="118">
        <v>9.1</v>
      </c>
      <c r="D38" s="117">
        <v>7.4</v>
      </c>
      <c r="E38" s="123">
        <v>6.9</v>
      </c>
    </row>
    <row r="39" spans="1:5" x14ac:dyDescent="0.2">
      <c r="A39" s="124">
        <v>33939</v>
      </c>
      <c r="B39" s="115">
        <v>4.9000000000000004</v>
      </c>
      <c r="C39" s="116">
        <v>8.9</v>
      </c>
      <c r="D39" s="115">
        <v>7.3</v>
      </c>
      <c r="E39" s="125">
        <v>6.8</v>
      </c>
    </row>
    <row r="40" spans="1:5" x14ac:dyDescent="0.2">
      <c r="A40" s="122">
        <v>33970</v>
      </c>
      <c r="B40" s="117">
        <v>4.7</v>
      </c>
      <c r="C40" s="118">
        <v>8.6</v>
      </c>
      <c r="D40" s="117">
        <v>7.2</v>
      </c>
      <c r="E40" s="123">
        <v>6.6</v>
      </c>
    </row>
    <row r="41" spans="1:5" x14ac:dyDescent="0.2">
      <c r="A41" s="124">
        <v>34001</v>
      </c>
      <c r="B41" s="115">
        <v>4.4000000000000004</v>
      </c>
      <c r="C41" s="116">
        <v>8</v>
      </c>
      <c r="D41" s="115">
        <v>6.9</v>
      </c>
      <c r="E41" s="125">
        <v>6.3</v>
      </c>
    </row>
    <row r="42" spans="1:5" x14ac:dyDescent="0.2">
      <c r="A42" s="122">
        <v>34029</v>
      </c>
      <c r="B42" s="117">
        <v>4.3</v>
      </c>
      <c r="C42" s="118">
        <v>7.8</v>
      </c>
      <c r="D42" s="117">
        <v>6.7</v>
      </c>
      <c r="E42" s="123">
        <v>6</v>
      </c>
    </row>
    <row r="43" spans="1:5" x14ac:dyDescent="0.2">
      <c r="A43" s="124">
        <v>34060</v>
      </c>
      <c r="B43" s="115">
        <v>4.5999999999999996</v>
      </c>
      <c r="C43" s="116">
        <v>7.6</v>
      </c>
      <c r="D43" s="115">
        <v>6.7</v>
      </c>
      <c r="E43" s="125">
        <v>6</v>
      </c>
    </row>
    <row r="44" spans="1:5" x14ac:dyDescent="0.2">
      <c r="A44" s="122">
        <v>34090</v>
      </c>
      <c r="B44" s="117">
        <v>4.9000000000000004</v>
      </c>
      <c r="C44" s="118">
        <v>7.7</v>
      </c>
      <c r="D44" s="117">
        <v>6.8</v>
      </c>
      <c r="E44" s="123">
        <v>6</v>
      </c>
    </row>
    <row r="45" spans="1:5" x14ac:dyDescent="0.2">
      <c r="A45" s="124">
        <v>34121</v>
      </c>
      <c r="B45" s="115">
        <v>4.8</v>
      </c>
      <c r="C45" s="116">
        <v>7.4</v>
      </c>
      <c r="D45" s="115">
        <v>6.8</v>
      </c>
      <c r="E45" s="125">
        <v>6</v>
      </c>
    </row>
    <row r="46" spans="1:5" x14ac:dyDescent="0.2">
      <c r="A46" s="122">
        <v>34151</v>
      </c>
      <c r="B46" s="117">
        <v>4.5</v>
      </c>
      <c r="C46" s="118">
        <v>6.9</v>
      </c>
      <c r="D46" s="117">
        <v>6.6</v>
      </c>
      <c r="E46" s="123">
        <v>5.8</v>
      </c>
    </row>
    <row r="47" spans="1:5" x14ac:dyDescent="0.2">
      <c r="A47" s="124">
        <v>34182</v>
      </c>
      <c r="B47" s="115">
        <v>4.4000000000000004</v>
      </c>
      <c r="C47" s="116">
        <v>6.6</v>
      </c>
      <c r="D47" s="115">
        <v>6.4</v>
      </c>
      <c r="E47" s="125">
        <v>5.7</v>
      </c>
    </row>
    <row r="48" spans="1:5" x14ac:dyDescent="0.2">
      <c r="A48" s="122">
        <v>34213</v>
      </c>
      <c r="B48" s="117">
        <v>4</v>
      </c>
      <c r="C48" s="118">
        <v>6.8</v>
      </c>
      <c r="D48" s="117">
        <v>6.2</v>
      </c>
      <c r="E48" s="123">
        <v>5.4</v>
      </c>
    </row>
    <row r="49" spans="1:5" x14ac:dyDescent="0.2">
      <c r="A49" s="124">
        <v>34243</v>
      </c>
      <c r="B49" s="115">
        <v>3.9</v>
      </c>
      <c r="C49" s="116">
        <v>6.5</v>
      </c>
      <c r="D49" s="115">
        <v>6</v>
      </c>
      <c r="E49" s="125">
        <v>5.3</v>
      </c>
    </row>
    <row r="50" spans="1:5" x14ac:dyDescent="0.2">
      <c r="A50" s="122">
        <v>34274</v>
      </c>
      <c r="B50" s="117">
        <v>3.8</v>
      </c>
      <c r="C50" s="118">
        <v>6.8</v>
      </c>
      <c r="D50" s="117">
        <v>6</v>
      </c>
      <c r="E50" s="123">
        <v>5.7</v>
      </c>
    </row>
    <row r="51" spans="1:5" x14ac:dyDescent="0.2">
      <c r="A51" s="124">
        <v>34304</v>
      </c>
      <c r="B51" s="115">
        <v>3.4</v>
      </c>
      <c r="C51" s="116">
        <v>6.7</v>
      </c>
      <c r="D51" s="115">
        <v>5.9</v>
      </c>
      <c r="E51" s="125">
        <v>5.8</v>
      </c>
    </row>
    <row r="52" spans="1:5" x14ac:dyDescent="0.2">
      <c r="A52" s="122">
        <v>34335</v>
      </c>
      <c r="B52" s="117">
        <v>3.6</v>
      </c>
      <c r="C52" s="118">
        <v>6.4</v>
      </c>
      <c r="D52" s="117">
        <v>5.8</v>
      </c>
      <c r="E52" s="123">
        <v>5.8</v>
      </c>
    </row>
    <row r="53" spans="1:5" x14ac:dyDescent="0.2">
      <c r="A53" s="124">
        <v>34366</v>
      </c>
      <c r="B53" s="115">
        <v>4</v>
      </c>
      <c r="C53" s="116">
        <v>7.1</v>
      </c>
      <c r="D53" s="115">
        <v>6.1</v>
      </c>
      <c r="E53" s="125">
        <v>6</v>
      </c>
    </row>
    <row r="54" spans="1:5" x14ac:dyDescent="0.2">
      <c r="A54" s="122">
        <v>34394</v>
      </c>
      <c r="B54" s="117">
        <v>4.5</v>
      </c>
      <c r="C54" s="118">
        <v>8</v>
      </c>
      <c r="D54" s="117">
        <v>6.3</v>
      </c>
      <c r="E54" s="123">
        <v>6.5</v>
      </c>
    </row>
    <row r="55" spans="1:5" x14ac:dyDescent="0.2">
      <c r="A55" s="124">
        <v>34425</v>
      </c>
      <c r="B55" s="115">
        <v>4.0999999999999996</v>
      </c>
      <c r="C55" s="116">
        <v>8.4</v>
      </c>
      <c r="D55" s="115">
        <v>6.5</v>
      </c>
      <c r="E55" s="125">
        <v>7</v>
      </c>
    </row>
    <row r="56" spans="1:5" x14ac:dyDescent="0.2">
      <c r="A56" s="122">
        <v>34455</v>
      </c>
      <c r="B56" s="117">
        <v>4</v>
      </c>
      <c r="C56" s="118">
        <v>8.8000000000000007</v>
      </c>
      <c r="D56" s="117">
        <v>6.7</v>
      </c>
      <c r="E56" s="123">
        <v>7.2</v>
      </c>
    </row>
    <row r="57" spans="1:5" x14ac:dyDescent="0.2">
      <c r="A57" s="124">
        <v>34486</v>
      </c>
      <c r="B57" s="115">
        <v>4.3</v>
      </c>
      <c r="C57" s="116">
        <v>9.6</v>
      </c>
      <c r="D57" s="115">
        <v>7.1</v>
      </c>
      <c r="E57" s="125">
        <v>7.1</v>
      </c>
    </row>
    <row r="58" spans="1:5" x14ac:dyDescent="0.2">
      <c r="A58" s="122">
        <v>34516</v>
      </c>
      <c r="B58" s="117">
        <v>4.5</v>
      </c>
      <c r="C58" s="118">
        <v>9.6</v>
      </c>
      <c r="D58" s="117">
        <v>6.9</v>
      </c>
      <c r="E58" s="123">
        <v>7.3</v>
      </c>
    </row>
    <row r="59" spans="1:5" x14ac:dyDescent="0.2">
      <c r="A59" s="124">
        <v>34547</v>
      </c>
      <c r="B59" s="115">
        <v>4.8</v>
      </c>
      <c r="C59" s="116">
        <v>9.4</v>
      </c>
      <c r="D59" s="115">
        <v>7.1</v>
      </c>
      <c r="E59" s="125">
        <v>7.2</v>
      </c>
    </row>
    <row r="60" spans="1:5" x14ac:dyDescent="0.2">
      <c r="A60" s="122">
        <v>34578</v>
      </c>
      <c r="B60" s="117">
        <v>4.5999999999999996</v>
      </c>
      <c r="C60" s="118">
        <v>10.3</v>
      </c>
      <c r="D60" s="117">
        <v>7.5</v>
      </c>
      <c r="E60" s="123">
        <v>7.5</v>
      </c>
    </row>
    <row r="61" spans="1:5" x14ac:dyDescent="0.2">
      <c r="A61" s="124">
        <v>34608</v>
      </c>
      <c r="B61" s="115">
        <v>4.7</v>
      </c>
      <c r="C61" s="116">
        <v>10.5</v>
      </c>
      <c r="D61" s="115">
        <v>7.5</v>
      </c>
      <c r="E61" s="125">
        <v>7.7</v>
      </c>
    </row>
    <row r="62" spans="1:5" x14ac:dyDescent="0.2">
      <c r="A62" s="122">
        <v>34639</v>
      </c>
      <c r="B62" s="117">
        <v>4.7</v>
      </c>
      <c r="C62" s="118">
        <v>10.5</v>
      </c>
      <c r="D62" s="117">
        <v>7.5</v>
      </c>
      <c r="E62" s="123">
        <v>8</v>
      </c>
    </row>
    <row r="63" spans="1:5" x14ac:dyDescent="0.2">
      <c r="A63" s="124">
        <v>34669</v>
      </c>
      <c r="B63" s="115">
        <v>4.5999999999999996</v>
      </c>
      <c r="C63" s="116">
        <v>10</v>
      </c>
      <c r="D63" s="115">
        <v>7.5</v>
      </c>
      <c r="E63" s="125">
        <v>7.8</v>
      </c>
    </row>
    <row r="64" spans="1:5" x14ac:dyDescent="0.2">
      <c r="A64" s="122">
        <v>34700</v>
      </c>
      <c r="B64" s="117">
        <v>4.5999999999999996</v>
      </c>
      <c r="C64" s="118">
        <v>10.3</v>
      </c>
      <c r="D64" s="117">
        <v>7.6</v>
      </c>
      <c r="E64" s="123">
        <v>7.8</v>
      </c>
    </row>
    <row r="65" spans="1:5" x14ac:dyDescent="0.2">
      <c r="A65" s="124">
        <v>34731</v>
      </c>
      <c r="B65" s="115">
        <v>4.5</v>
      </c>
      <c r="C65" s="116">
        <v>10.199999999999999</v>
      </c>
      <c r="D65" s="115">
        <v>7.4</v>
      </c>
      <c r="E65" s="125">
        <v>7.5</v>
      </c>
    </row>
    <row r="66" spans="1:5" x14ac:dyDescent="0.2">
      <c r="A66" s="122">
        <v>34759</v>
      </c>
      <c r="B66" s="117">
        <v>4.0999999999999996</v>
      </c>
      <c r="C66" s="118">
        <v>10.1</v>
      </c>
      <c r="D66" s="117">
        <v>7.3</v>
      </c>
      <c r="E66" s="123">
        <v>7.2</v>
      </c>
    </row>
    <row r="67" spans="1:5" x14ac:dyDescent="0.2">
      <c r="A67" s="124">
        <v>34790</v>
      </c>
      <c r="B67" s="115">
        <v>3.6</v>
      </c>
      <c r="C67" s="116">
        <v>9.8000000000000007</v>
      </c>
      <c r="D67" s="115">
        <v>7.1</v>
      </c>
      <c r="E67" s="125">
        <v>7.1</v>
      </c>
    </row>
    <row r="68" spans="1:5" x14ac:dyDescent="0.2">
      <c r="A68" s="122">
        <v>34820</v>
      </c>
      <c r="B68" s="117">
        <v>3.4</v>
      </c>
      <c r="C68" s="118">
        <v>9.1</v>
      </c>
      <c r="D68" s="117">
        <v>6.9</v>
      </c>
      <c r="E68" s="123">
        <v>6.6</v>
      </c>
    </row>
    <row r="69" spans="1:5" x14ac:dyDescent="0.2">
      <c r="A69" s="124">
        <v>34851</v>
      </c>
      <c r="B69" s="115">
        <v>3</v>
      </c>
      <c r="C69" s="116">
        <v>8.9</v>
      </c>
      <c r="D69" s="115">
        <v>6.8</v>
      </c>
      <c r="E69" s="125">
        <v>6.2</v>
      </c>
    </row>
    <row r="70" spans="1:5" x14ac:dyDescent="0.2">
      <c r="A70" s="122">
        <v>34881</v>
      </c>
      <c r="B70" s="117">
        <v>2.9</v>
      </c>
      <c r="C70" s="118">
        <v>9.1</v>
      </c>
      <c r="D70" s="117">
        <v>6.9</v>
      </c>
      <c r="E70" s="123">
        <v>6.3</v>
      </c>
    </row>
    <row r="71" spans="1:5" x14ac:dyDescent="0.2">
      <c r="A71" s="124">
        <v>34912</v>
      </c>
      <c r="B71" s="115">
        <v>3.2</v>
      </c>
      <c r="C71" s="116">
        <v>9.1</v>
      </c>
      <c r="D71" s="115">
        <v>6.7</v>
      </c>
      <c r="E71" s="125">
        <v>6.5</v>
      </c>
    </row>
    <row r="72" spans="1:5" x14ac:dyDescent="0.2">
      <c r="A72" s="122">
        <v>34943</v>
      </c>
      <c r="B72" s="117">
        <v>3</v>
      </c>
      <c r="C72" s="118">
        <v>8.6999999999999993</v>
      </c>
      <c r="D72" s="117">
        <v>6.6</v>
      </c>
      <c r="E72" s="123">
        <v>6.2</v>
      </c>
    </row>
    <row r="73" spans="1:5" x14ac:dyDescent="0.2">
      <c r="A73" s="124">
        <v>34973</v>
      </c>
      <c r="B73" s="115">
        <v>2.9</v>
      </c>
      <c r="C73" s="116">
        <v>8.5</v>
      </c>
      <c r="D73" s="115">
        <v>6.6</v>
      </c>
      <c r="E73" s="125">
        <v>6</v>
      </c>
    </row>
    <row r="74" spans="1:5" x14ac:dyDescent="0.2">
      <c r="A74" s="122">
        <v>35004</v>
      </c>
      <c r="B74" s="117">
        <v>3.1</v>
      </c>
      <c r="C74" s="118">
        <v>8.5</v>
      </c>
      <c r="D74" s="117">
        <v>6.3</v>
      </c>
      <c r="E74" s="123">
        <v>5.9</v>
      </c>
    </row>
    <row r="75" spans="1:5" x14ac:dyDescent="0.2">
      <c r="A75" s="124">
        <v>35034</v>
      </c>
      <c r="B75" s="115">
        <v>3</v>
      </c>
      <c r="C75" s="116">
        <v>8.3000000000000007</v>
      </c>
      <c r="D75" s="115">
        <v>6.1</v>
      </c>
      <c r="E75" s="125">
        <v>5.7</v>
      </c>
    </row>
    <row r="76" spans="1:5" x14ac:dyDescent="0.2">
      <c r="A76" s="122">
        <v>35065</v>
      </c>
      <c r="B76" s="117">
        <v>3.1</v>
      </c>
      <c r="C76" s="118">
        <v>8.1</v>
      </c>
      <c r="D76" s="117">
        <v>5.9</v>
      </c>
      <c r="E76" s="123">
        <v>5.7</v>
      </c>
    </row>
    <row r="77" spans="1:5" x14ac:dyDescent="0.2">
      <c r="A77" s="124">
        <v>35096</v>
      </c>
      <c r="B77" s="115">
        <v>3.3</v>
      </c>
      <c r="C77" s="116">
        <v>8.3000000000000007</v>
      </c>
      <c r="D77" s="115">
        <v>6.2</v>
      </c>
      <c r="E77" s="125">
        <v>5.8</v>
      </c>
    </row>
    <row r="78" spans="1:5" x14ac:dyDescent="0.2">
      <c r="A78" s="122">
        <v>35125</v>
      </c>
      <c r="B78" s="117">
        <v>3.3</v>
      </c>
      <c r="C78" s="118">
        <v>8.8000000000000007</v>
      </c>
      <c r="D78" s="117">
        <v>6.4</v>
      </c>
      <c r="E78" s="123">
        <v>6.3</v>
      </c>
    </row>
    <row r="79" spans="1:5" x14ac:dyDescent="0.2">
      <c r="A79" s="124">
        <v>35156</v>
      </c>
      <c r="B79" s="115">
        <v>3.3</v>
      </c>
      <c r="C79" s="116">
        <v>8.9</v>
      </c>
      <c r="D79" s="115">
        <v>6.4</v>
      </c>
      <c r="E79" s="125">
        <v>6.5</v>
      </c>
    </row>
    <row r="80" spans="1:5" x14ac:dyDescent="0.2">
      <c r="A80" s="122">
        <v>35186</v>
      </c>
      <c r="B80" s="117">
        <v>3.4</v>
      </c>
      <c r="C80" s="118">
        <v>8.8000000000000007</v>
      </c>
      <c r="D80" s="117">
        <v>6.5</v>
      </c>
      <c r="E80" s="123">
        <v>6.7</v>
      </c>
    </row>
    <row r="81" spans="1:5" x14ac:dyDescent="0.2">
      <c r="A81" s="124">
        <v>35217</v>
      </c>
      <c r="B81" s="115">
        <v>3.3</v>
      </c>
      <c r="C81" s="116">
        <v>8.9</v>
      </c>
      <c r="D81" s="115">
        <v>6.6</v>
      </c>
      <c r="E81" s="125">
        <v>6.9</v>
      </c>
    </row>
    <row r="82" spans="1:5" x14ac:dyDescent="0.2">
      <c r="A82" s="122">
        <v>35247</v>
      </c>
      <c r="B82" s="117">
        <v>3.3</v>
      </c>
      <c r="C82" s="118">
        <v>8.6</v>
      </c>
      <c r="D82" s="117">
        <v>6.5</v>
      </c>
      <c r="E82" s="123">
        <v>6.9</v>
      </c>
    </row>
    <row r="83" spans="1:5" x14ac:dyDescent="0.2">
      <c r="A83" s="124">
        <v>35278</v>
      </c>
      <c r="B83" s="115">
        <v>3.2</v>
      </c>
      <c r="C83" s="116">
        <v>8</v>
      </c>
      <c r="D83" s="115">
        <v>6.3</v>
      </c>
      <c r="E83" s="125">
        <v>6.6</v>
      </c>
    </row>
    <row r="84" spans="1:5" x14ac:dyDescent="0.2">
      <c r="A84" s="122">
        <v>35309</v>
      </c>
      <c r="B84" s="117">
        <v>2.9</v>
      </c>
      <c r="C84" s="118">
        <v>8</v>
      </c>
      <c r="D84" s="117">
        <v>6.2</v>
      </c>
      <c r="E84" s="123">
        <v>6.8</v>
      </c>
    </row>
    <row r="85" spans="1:5" x14ac:dyDescent="0.2">
      <c r="A85" s="124">
        <v>35339</v>
      </c>
      <c r="B85" s="115">
        <v>2.8</v>
      </c>
      <c r="C85" s="116">
        <v>7.6</v>
      </c>
      <c r="D85" s="115">
        <v>6</v>
      </c>
      <c r="E85" s="125">
        <v>6.5</v>
      </c>
    </row>
    <row r="86" spans="1:5" x14ac:dyDescent="0.2">
      <c r="A86" s="122">
        <v>35370</v>
      </c>
      <c r="B86" s="117">
        <v>2.8</v>
      </c>
      <c r="C86" s="118">
        <v>7.2</v>
      </c>
      <c r="D86" s="117">
        <v>5.9</v>
      </c>
      <c r="E86" s="123">
        <v>6.2</v>
      </c>
    </row>
    <row r="87" spans="1:5" x14ac:dyDescent="0.2">
      <c r="A87" s="124">
        <v>35400</v>
      </c>
      <c r="B87" s="115">
        <v>2.6</v>
      </c>
      <c r="C87" s="116">
        <v>7.3</v>
      </c>
      <c r="D87" s="115">
        <v>5.8</v>
      </c>
      <c r="E87" s="125">
        <v>6.3</v>
      </c>
    </row>
    <row r="88" spans="1:5" x14ac:dyDescent="0.2">
      <c r="A88" s="122">
        <v>35431</v>
      </c>
      <c r="B88" s="117">
        <v>2.6</v>
      </c>
      <c r="C88" s="118">
        <v>7.5</v>
      </c>
      <c r="D88" s="117">
        <v>5.8</v>
      </c>
      <c r="E88" s="123">
        <v>6.6</v>
      </c>
    </row>
    <row r="89" spans="1:5" x14ac:dyDescent="0.2">
      <c r="A89" s="124">
        <v>35462</v>
      </c>
      <c r="B89" s="115">
        <v>2.6</v>
      </c>
      <c r="C89" s="116">
        <v>7.4</v>
      </c>
      <c r="D89" s="115">
        <v>5.6</v>
      </c>
      <c r="E89" s="125">
        <v>6.4</v>
      </c>
    </row>
    <row r="90" spans="1:5" x14ac:dyDescent="0.2">
      <c r="A90" s="122">
        <v>35490</v>
      </c>
      <c r="B90" s="117">
        <v>2.5</v>
      </c>
      <c r="C90" s="118">
        <v>7.9</v>
      </c>
      <c r="D90" s="117">
        <v>5.7</v>
      </c>
      <c r="E90" s="123">
        <v>6.7</v>
      </c>
    </row>
    <row r="91" spans="1:5" x14ac:dyDescent="0.2">
      <c r="A91" s="124">
        <v>35521</v>
      </c>
      <c r="B91" s="115">
        <v>2.4</v>
      </c>
      <c r="C91" s="116">
        <v>7.9</v>
      </c>
      <c r="D91" s="115">
        <v>5.9</v>
      </c>
      <c r="E91" s="125">
        <v>6.9</v>
      </c>
    </row>
    <row r="92" spans="1:5" x14ac:dyDescent="0.2">
      <c r="A92" s="122">
        <v>35551</v>
      </c>
      <c r="B92" s="117">
        <v>2.7</v>
      </c>
      <c r="C92" s="118">
        <v>7.7</v>
      </c>
      <c r="D92" s="117">
        <v>5.8</v>
      </c>
      <c r="E92" s="123">
        <v>6.7</v>
      </c>
    </row>
    <row r="93" spans="1:5" x14ac:dyDescent="0.2">
      <c r="A93" s="124">
        <v>35582</v>
      </c>
      <c r="B93" s="115">
        <v>2.7</v>
      </c>
      <c r="C93" s="116">
        <v>7.2</v>
      </c>
      <c r="D93" s="115">
        <v>5.7</v>
      </c>
      <c r="E93" s="125">
        <v>6.5</v>
      </c>
    </row>
    <row r="94" spans="1:5" x14ac:dyDescent="0.2">
      <c r="A94" s="122">
        <v>35612</v>
      </c>
      <c r="B94" s="117">
        <v>2.5</v>
      </c>
      <c r="C94" s="118">
        <v>6.6</v>
      </c>
      <c r="D94" s="117">
        <v>5.6</v>
      </c>
      <c r="E94" s="123">
        <v>6.2</v>
      </c>
    </row>
    <row r="95" spans="1:5" x14ac:dyDescent="0.2">
      <c r="A95" s="124">
        <v>35643</v>
      </c>
      <c r="B95" s="115">
        <v>2.4</v>
      </c>
      <c r="C95" s="116">
        <v>6.7</v>
      </c>
      <c r="D95" s="115">
        <v>5.7</v>
      </c>
      <c r="E95" s="125">
        <v>6.3</v>
      </c>
    </row>
    <row r="96" spans="1:5" x14ac:dyDescent="0.2">
      <c r="A96" s="122">
        <v>35674</v>
      </c>
      <c r="B96" s="117">
        <v>2.2000000000000002</v>
      </c>
      <c r="C96" s="118">
        <v>6.3</v>
      </c>
      <c r="D96" s="117">
        <v>5.6</v>
      </c>
      <c r="E96" s="123">
        <v>6.2</v>
      </c>
    </row>
    <row r="97" spans="1:5" x14ac:dyDescent="0.2">
      <c r="A97" s="124">
        <v>35704</v>
      </c>
      <c r="B97" s="115">
        <v>2</v>
      </c>
      <c r="C97" s="116">
        <v>6.2</v>
      </c>
      <c r="D97" s="115">
        <v>5.6</v>
      </c>
      <c r="E97" s="125">
        <v>6</v>
      </c>
    </row>
    <row r="98" spans="1:5" x14ac:dyDescent="0.2">
      <c r="A98" s="122">
        <v>35735</v>
      </c>
      <c r="B98" s="117">
        <v>1.9</v>
      </c>
      <c r="C98" s="118">
        <v>6</v>
      </c>
      <c r="D98" s="117">
        <v>5.6</v>
      </c>
      <c r="E98" s="123">
        <v>5.9</v>
      </c>
    </row>
    <row r="99" spans="1:5" x14ac:dyDescent="0.2">
      <c r="A99" s="124">
        <v>35765</v>
      </c>
      <c r="B99" s="115">
        <v>1.9</v>
      </c>
      <c r="C99" s="116">
        <v>6.1</v>
      </c>
      <c r="D99" s="115">
        <v>5.3</v>
      </c>
      <c r="E99" s="125">
        <v>5.8</v>
      </c>
    </row>
    <row r="100" spans="1:5" x14ac:dyDescent="0.2">
      <c r="A100" s="122">
        <v>35796</v>
      </c>
      <c r="B100" s="117">
        <v>2</v>
      </c>
      <c r="C100" s="118">
        <v>5.8</v>
      </c>
      <c r="D100" s="117">
        <v>5.0999999999999996</v>
      </c>
      <c r="E100" s="123">
        <v>5.5</v>
      </c>
    </row>
    <row r="101" spans="1:5" x14ac:dyDescent="0.2">
      <c r="A101" s="124">
        <v>35827</v>
      </c>
      <c r="B101" s="115">
        <v>2</v>
      </c>
      <c r="C101" s="116">
        <v>5.9</v>
      </c>
      <c r="D101" s="115">
        <v>5</v>
      </c>
      <c r="E101" s="125">
        <v>5.6</v>
      </c>
    </row>
    <row r="102" spans="1:5" x14ac:dyDescent="0.2">
      <c r="A102" s="122">
        <v>35855</v>
      </c>
      <c r="B102" s="117">
        <v>1.9</v>
      </c>
      <c r="C102" s="118">
        <v>5.9</v>
      </c>
      <c r="D102" s="117">
        <v>4.9000000000000004</v>
      </c>
      <c r="E102" s="123">
        <v>5.7</v>
      </c>
    </row>
    <row r="103" spans="1:5" x14ac:dyDescent="0.2">
      <c r="A103" s="124">
        <v>35886</v>
      </c>
      <c r="B103" s="115">
        <v>1.9</v>
      </c>
      <c r="C103" s="116">
        <v>5.7</v>
      </c>
      <c r="D103" s="115">
        <v>4.9000000000000004</v>
      </c>
      <c r="E103" s="125">
        <v>5.6</v>
      </c>
    </row>
    <row r="104" spans="1:5" x14ac:dyDescent="0.2">
      <c r="A104" s="122">
        <v>35916</v>
      </c>
      <c r="B104" s="117">
        <v>1.7</v>
      </c>
      <c r="C104" s="118">
        <v>5.6</v>
      </c>
      <c r="D104" s="117">
        <v>5</v>
      </c>
      <c r="E104" s="123">
        <v>5.7</v>
      </c>
    </row>
    <row r="105" spans="1:5" x14ac:dyDescent="0.2">
      <c r="A105" s="124">
        <v>35947</v>
      </c>
      <c r="B105" s="115">
        <v>1.5</v>
      </c>
      <c r="C105" s="116">
        <v>5.6</v>
      </c>
      <c r="D105" s="115">
        <v>4.8</v>
      </c>
      <c r="E105" s="125">
        <v>5.5</v>
      </c>
    </row>
    <row r="106" spans="1:5" x14ac:dyDescent="0.2">
      <c r="A106" s="122">
        <v>35977</v>
      </c>
      <c r="B106" s="117">
        <v>1.7</v>
      </c>
      <c r="C106" s="118">
        <v>5.5</v>
      </c>
      <c r="D106" s="117">
        <v>4.7</v>
      </c>
      <c r="E106" s="123">
        <v>5.5</v>
      </c>
    </row>
    <row r="107" spans="1:5" x14ac:dyDescent="0.2">
      <c r="A107" s="124">
        <v>36008</v>
      </c>
      <c r="B107" s="115">
        <v>1.5</v>
      </c>
      <c r="C107" s="116">
        <v>5.6</v>
      </c>
      <c r="D107" s="115">
        <v>4.4000000000000004</v>
      </c>
      <c r="E107" s="125">
        <v>5.3</v>
      </c>
    </row>
    <row r="108" spans="1:5" x14ac:dyDescent="0.2">
      <c r="A108" s="122">
        <v>36039</v>
      </c>
      <c r="B108" s="117">
        <v>1.1000000000000001</v>
      </c>
      <c r="C108" s="118">
        <v>5.4</v>
      </c>
      <c r="D108" s="117">
        <v>4.0999999999999996</v>
      </c>
      <c r="E108" s="123">
        <v>4.8</v>
      </c>
    </row>
    <row r="109" spans="1:5" x14ac:dyDescent="0.2">
      <c r="A109" s="124">
        <v>36069</v>
      </c>
      <c r="B109" s="115">
        <v>0.9</v>
      </c>
      <c r="C109" s="116">
        <v>5</v>
      </c>
      <c r="D109" s="115">
        <v>4.0999999999999996</v>
      </c>
      <c r="E109" s="125">
        <v>4.5</v>
      </c>
    </row>
    <row r="110" spans="1:5" x14ac:dyDescent="0.2">
      <c r="A110" s="122">
        <v>36100</v>
      </c>
      <c r="B110" s="117">
        <v>1</v>
      </c>
      <c r="C110" s="118">
        <v>5.0999999999999996</v>
      </c>
      <c r="D110" s="117">
        <v>4.0999999999999996</v>
      </c>
      <c r="E110" s="123">
        <v>4.8</v>
      </c>
    </row>
    <row r="111" spans="1:5" x14ac:dyDescent="0.2">
      <c r="A111" s="124">
        <v>36130</v>
      </c>
      <c r="B111" s="115">
        <v>1.5</v>
      </c>
      <c r="C111" s="116">
        <v>4.9000000000000004</v>
      </c>
      <c r="D111" s="115">
        <v>3.9</v>
      </c>
      <c r="E111" s="125">
        <v>4.7</v>
      </c>
    </row>
    <row r="112" spans="1:5" x14ac:dyDescent="0.2">
      <c r="A112" s="122">
        <v>36161</v>
      </c>
      <c r="B112" s="117">
        <v>1.9</v>
      </c>
      <c r="C112" s="118">
        <v>5.0999999999999996</v>
      </c>
      <c r="D112" s="117">
        <v>3.7</v>
      </c>
      <c r="E112" s="123">
        <v>4.7</v>
      </c>
    </row>
    <row r="113" spans="1:5" x14ac:dyDescent="0.2">
      <c r="A113" s="124">
        <v>36192</v>
      </c>
      <c r="B113" s="115">
        <v>2.1</v>
      </c>
      <c r="C113" s="116">
        <v>5.3</v>
      </c>
      <c r="D113" s="115">
        <v>3.9</v>
      </c>
      <c r="E113" s="125">
        <v>5</v>
      </c>
    </row>
    <row r="114" spans="1:5" x14ac:dyDescent="0.2">
      <c r="A114" s="122">
        <v>36220</v>
      </c>
      <c r="B114" s="117">
        <v>1.8</v>
      </c>
      <c r="C114" s="118">
        <v>5.5</v>
      </c>
      <c r="D114" s="117">
        <v>4</v>
      </c>
      <c r="E114" s="123">
        <v>5.2</v>
      </c>
    </row>
    <row r="115" spans="1:5" x14ac:dyDescent="0.2">
      <c r="A115" s="124">
        <v>36251</v>
      </c>
      <c r="B115" s="115">
        <v>1.6</v>
      </c>
      <c r="C115" s="116">
        <v>5.4</v>
      </c>
      <c r="D115" s="115">
        <v>3.9</v>
      </c>
      <c r="E115" s="125">
        <v>5.2</v>
      </c>
    </row>
    <row r="116" spans="1:5" x14ac:dyDescent="0.2">
      <c r="A116" s="122">
        <v>36281</v>
      </c>
      <c r="B116" s="117">
        <v>1.3</v>
      </c>
      <c r="C116" s="118">
        <v>5.9</v>
      </c>
      <c r="D116" s="117">
        <v>4</v>
      </c>
      <c r="E116" s="123">
        <v>5.5</v>
      </c>
    </row>
    <row r="117" spans="1:5" x14ac:dyDescent="0.2">
      <c r="A117" s="124">
        <v>36312</v>
      </c>
      <c r="B117" s="115">
        <v>1.6</v>
      </c>
      <c r="C117" s="116">
        <v>6.2</v>
      </c>
      <c r="D117" s="115">
        <v>4.4000000000000004</v>
      </c>
      <c r="E117" s="125">
        <v>5.9</v>
      </c>
    </row>
    <row r="118" spans="1:5" x14ac:dyDescent="0.2">
      <c r="A118" s="122">
        <v>36342</v>
      </c>
      <c r="B118" s="117">
        <v>1.7</v>
      </c>
      <c r="C118" s="118">
        <v>6.1</v>
      </c>
      <c r="D118" s="117">
        <v>4.7</v>
      </c>
      <c r="E118" s="123">
        <v>5.8</v>
      </c>
    </row>
    <row r="119" spans="1:5" x14ac:dyDescent="0.2">
      <c r="A119" s="124">
        <v>36373</v>
      </c>
      <c r="B119" s="115">
        <v>1.9</v>
      </c>
      <c r="C119" s="116">
        <v>6.3</v>
      </c>
      <c r="D119" s="115">
        <v>4.9000000000000004</v>
      </c>
      <c r="E119" s="125">
        <v>5.9</v>
      </c>
    </row>
    <row r="120" spans="1:5" x14ac:dyDescent="0.2">
      <c r="A120" s="122">
        <v>36404</v>
      </c>
      <c r="B120" s="117">
        <v>1.8</v>
      </c>
      <c r="C120" s="118">
        <v>6.3</v>
      </c>
      <c r="D120" s="117">
        <v>5</v>
      </c>
      <c r="E120" s="123">
        <v>5.9</v>
      </c>
    </row>
    <row r="121" spans="1:5" x14ac:dyDescent="0.2">
      <c r="A121" s="124">
        <v>36434</v>
      </c>
      <c r="B121" s="115">
        <v>1.7</v>
      </c>
      <c r="C121" s="116">
        <v>6.6</v>
      </c>
      <c r="D121" s="115">
        <v>5.3</v>
      </c>
      <c r="E121" s="125">
        <v>6.1</v>
      </c>
    </row>
    <row r="122" spans="1:5" x14ac:dyDescent="0.2">
      <c r="A122" s="122">
        <v>36465</v>
      </c>
      <c r="B122" s="117">
        <v>1.8</v>
      </c>
      <c r="C122" s="118">
        <v>6.6</v>
      </c>
      <c r="D122" s="117">
        <v>5</v>
      </c>
      <c r="E122" s="123">
        <v>6</v>
      </c>
    </row>
    <row r="123" spans="1:5" x14ac:dyDescent="0.2">
      <c r="A123" s="124">
        <v>36495</v>
      </c>
      <c r="B123" s="115">
        <v>1.8</v>
      </c>
      <c r="C123" s="116">
        <v>6.7</v>
      </c>
      <c r="D123" s="115">
        <v>5.2</v>
      </c>
      <c r="E123" s="125">
        <v>6.3</v>
      </c>
    </row>
    <row r="124" spans="1:5" x14ac:dyDescent="0.2">
      <c r="A124" s="122">
        <v>36526</v>
      </c>
      <c r="B124" s="117">
        <v>1.7</v>
      </c>
      <c r="C124" s="118">
        <v>7.2</v>
      </c>
      <c r="D124" s="117">
        <v>5.5</v>
      </c>
      <c r="E124" s="123">
        <v>6.7</v>
      </c>
    </row>
    <row r="125" spans="1:5" x14ac:dyDescent="0.2">
      <c r="A125" s="124">
        <v>36557</v>
      </c>
      <c r="B125" s="115">
        <v>1.8</v>
      </c>
      <c r="C125" s="116">
        <v>7</v>
      </c>
      <c r="D125" s="115">
        <v>5.5</v>
      </c>
      <c r="E125" s="125">
        <v>6.5</v>
      </c>
    </row>
    <row r="126" spans="1:5" x14ac:dyDescent="0.2">
      <c r="A126" s="122">
        <v>36586</v>
      </c>
      <c r="B126" s="117">
        <v>1.8</v>
      </c>
      <c r="C126" s="118">
        <v>6.6</v>
      </c>
      <c r="D126" s="117">
        <v>5.3</v>
      </c>
      <c r="E126" s="123">
        <v>6.3</v>
      </c>
    </row>
    <row r="127" spans="1:5" x14ac:dyDescent="0.2">
      <c r="A127" s="124">
        <v>36617</v>
      </c>
      <c r="B127" s="115">
        <v>1.7</v>
      </c>
      <c r="C127" s="116">
        <v>6.3</v>
      </c>
      <c r="D127" s="115">
        <v>5.2</v>
      </c>
      <c r="E127" s="125">
        <v>6</v>
      </c>
    </row>
    <row r="128" spans="1:5" x14ac:dyDescent="0.2">
      <c r="A128" s="122">
        <v>36647</v>
      </c>
      <c r="B128" s="117">
        <v>1.7</v>
      </c>
      <c r="C128" s="118">
        <v>6.5</v>
      </c>
      <c r="D128" s="117">
        <v>5.4</v>
      </c>
      <c r="E128" s="123">
        <v>6.4</v>
      </c>
    </row>
    <row r="129" spans="1:5" x14ac:dyDescent="0.2">
      <c r="A129" s="124">
        <v>36678</v>
      </c>
      <c r="B129" s="115">
        <v>1.7</v>
      </c>
      <c r="C129" s="116">
        <v>6.2</v>
      </c>
      <c r="D129" s="115">
        <v>5.2</v>
      </c>
      <c r="E129" s="125">
        <v>6.1</v>
      </c>
    </row>
    <row r="130" spans="1:5" x14ac:dyDescent="0.2">
      <c r="A130" s="122">
        <v>36708</v>
      </c>
      <c r="B130" s="117">
        <v>1.7</v>
      </c>
      <c r="C130" s="118">
        <v>6.2</v>
      </c>
      <c r="D130" s="117">
        <v>5.3</v>
      </c>
      <c r="E130" s="123">
        <v>6.1</v>
      </c>
    </row>
    <row r="131" spans="1:5" x14ac:dyDescent="0.2">
      <c r="A131" s="124">
        <v>36739</v>
      </c>
      <c r="B131" s="115">
        <v>1.8</v>
      </c>
      <c r="C131" s="116">
        <v>6.2</v>
      </c>
      <c r="D131" s="115">
        <v>5.2</v>
      </c>
      <c r="E131" s="125">
        <v>5.8</v>
      </c>
    </row>
    <row r="132" spans="1:5" x14ac:dyDescent="0.2">
      <c r="A132" s="122">
        <v>36770</v>
      </c>
      <c r="B132" s="117">
        <v>1.9</v>
      </c>
      <c r="C132" s="118">
        <v>6.1</v>
      </c>
      <c r="D132" s="117">
        <v>5.3</v>
      </c>
      <c r="E132" s="123">
        <v>5.8</v>
      </c>
    </row>
    <row r="133" spans="1:5" x14ac:dyDescent="0.2">
      <c r="A133" s="124">
        <v>36800</v>
      </c>
      <c r="B133" s="115">
        <v>1.8</v>
      </c>
      <c r="C133" s="116">
        <v>6.1</v>
      </c>
      <c r="D133" s="115">
        <v>5.2</v>
      </c>
      <c r="E133" s="125">
        <v>5.7</v>
      </c>
    </row>
    <row r="134" spans="1:5" x14ac:dyDescent="0.2">
      <c r="A134" s="122">
        <v>36831</v>
      </c>
      <c r="B134" s="117">
        <v>1.8</v>
      </c>
      <c r="C134" s="118">
        <v>6</v>
      </c>
      <c r="D134" s="117">
        <v>5.2</v>
      </c>
      <c r="E134" s="123">
        <v>5.7</v>
      </c>
    </row>
    <row r="135" spans="1:5" x14ac:dyDescent="0.2">
      <c r="A135" s="124">
        <v>36861</v>
      </c>
      <c r="B135" s="115">
        <v>1.6</v>
      </c>
      <c r="C135" s="116">
        <v>5.5</v>
      </c>
      <c r="D135" s="115">
        <v>4.9000000000000004</v>
      </c>
      <c r="E135" s="125">
        <v>5.2</v>
      </c>
    </row>
    <row r="136" spans="1:5" x14ac:dyDescent="0.2">
      <c r="A136" s="122">
        <v>36892</v>
      </c>
      <c r="B136" s="117">
        <v>1.5</v>
      </c>
      <c r="C136" s="118">
        <v>5.4</v>
      </c>
      <c r="D136" s="117">
        <v>4.8</v>
      </c>
      <c r="E136" s="123">
        <v>5.2</v>
      </c>
    </row>
    <row r="137" spans="1:5" x14ac:dyDescent="0.2">
      <c r="A137" s="124">
        <v>36923</v>
      </c>
      <c r="B137" s="115">
        <v>1.4</v>
      </c>
      <c r="C137" s="116">
        <v>5.3</v>
      </c>
      <c r="D137" s="115">
        <v>4.8</v>
      </c>
      <c r="E137" s="125">
        <v>5.0999999999999996</v>
      </c>
    </row>
    <row r="138" spans="1:5" x14ac:dyDescent="0.2">
      <c r="A138" s="122">
        <v>36951</v>
      </c>
      <c r="B138" s="117">
        <v>1.2</v>
      </c>
      <c r="C138" s="118">
        <v>5.0999999999999996</v>
      </c>
      <c r="D138" s="117">
        <v>4.7</v>
      </c>
      <c r="E138" s="123">
        <v>4.9000000000000004</v>
      </c>
    </row>
    <row r="139" spans="1:5" x14ac:dyDescent="0.2">
      <c r="A139" s="124">
        <v>36982</v>
      </c>
      <c r="B139" s="115">
        <v>1.3</v>
      </c>
      <c r="C139" s="116">
        <v>5.6</v>
      </c>
      <c r="D139" s="115">
        <v>4.8</v>
      </c>
      <c r="E139" s="125">
        <v>5.0999999999999996</v>
      </c>
    </row>
    <row r="140" spans="1:5" x14ac:dyDescent="0.2">
      <c r="A140" s="122">
        <v>37012</v>
      </c>
      <c r="B140" s="117">
        <v>1.3</v>
      </c>
      <c r="C140" s="118">
        <v>5.9</v>
      </c>
      <c r="D140" s="117">
        <v>5.0999999999999996</v>
      </c>
      <c r="E140" s="123">
        <v>5.4</v>
      </c>
    </row>
    <row r="141" spans="1:5" x14ac:dyDescent="0.2">
      <c r="A141" s="124">
        <v>37043</v>
      </c>
      <c r="B141" s="115">
        <v>1.2</v>
      </c>
      <c r="C141" s="116">
        <v>5.9</v>
      </c>
      <c r="D141" s="115">
        <v>5</v>
      </c>
      <c r="E141" s="125">
        <v>5.3</v>
      </c>
    </row>
    <row r="142" spans="1:5" x14ac:dyDescent="0.2">
      <c r="A142" s="122">
        <v>37073</v>
      </c>
      <c r="B142" s="117">
        <v>1.3</v>
      </c>
      <c r="C142" s="118">
        <v>6.1</v>
      </c>
      <c r="D142" s="117">
        <v>5</v>
      </c>
      <c r="E142" s="123">
        <v>5.2</v>
      </c>
    </row>
    <row r="143" spans="1:5" x14ac:dyDescent="0.2">
      <c r="A143" s="124">
        <v>37104</v>
      </c>
      <c r="B143" s="115">
        <v>1.3</v>
      </c>
      <c r="C143" s="116">
        <v>5.8</v>
      </c>
      <c r="D143" s="115">
        <v>4.8</v>
      </c>
      <c r="E143" s="125">
        <v>5</v>
      </c>
    </row>
    <row r="144" spans="1:5" x14ac:dyDescent="0.2">
      <c r="A144" s="122">
        <v>37135</v>
      </c>
      <c r="B144" s="117">
        <v>1.4</v>
      </c>
      <c r="C144" s="118">
        <v>5.6</v>
      </c>
      <c r="D144" s="117">
        <v>4.8</v>
      </c>
      <c r="E144" s="123">
        <v>4.7</v>
      </c>
    </row>
    <row r="145" spans="1:5" x14ac:dyDescent="0.2">
      <c r="A145" s="124">
        <v>37165</v>
      </c>
      <c r="B145" s="115">
        <v>1.4</v>
      </c>
      <c r="C145" s="116">
        <v>5.4</v>
      </c>
      <c r="D145" s="115">
        <v>4.5999999999999996</v>
      </c>
      <c r="E145" s="125">
        <v>4.5999999999999996</v>
      </c>
    </row>
    <row r="146" spans="1:5" x14ac:dyDescent="0.2">
      <c r="A146" s="122">
        <v>37196</v>
      </c>
      <c r="B146" s="117">
        <v>1.3</v>
      </c>
      <c r="C146" s="118">
        <v>5.5</v>
      </c>
      <c r="D146" s="117">
        <v>4.5</v>
      </c>
      <c r="E146" s="123">
        <v>4.7</v>
      </c>
    </row>
    <row r="147" spans="1:5" x14ac:dyDescent="0.2">
      <c r="A147" s="124">
        <v>37226</v>
      </c>
      <c r="B147" s="115">
        <v>1.3</v>
      </c>
      <c r="C147" s="116">
        <v>5.8</v>
      </c>
      <c r="D147" s="115">
        <v>4.7</v>
      </c>
      <c r="E147" s="125">
        <v>5.0999999999999996</v>
      </c>
    </row>
    <row r="148" spans="1:5" x14ac:dyDescent="0.2">
      <c r="A148" s="122">
        <v>37257</v>
      </c>
      <c r="B148" s="117">
        <v>1.4</v>
      </c>
      <c r="C148" s="118">
        <v>5.9</v>
      </c>
      <c r="D148" s="117">
        <v>4.9000000000000004</v>
      </c>
      <c r="E148" s="123">
        <v>5</v>
      </c>
    </row>
    <row r="149" spans="1:5" x14ac:dyDescent="0.2">
      <c r="A149" s="124">
        <v>37288</v>
      </c>
      <c r="B149" s="115">
        <v>1.5</v>
      </c>
      <c r="C149" s="116">
        <v>6</v>
      </c>
      <c r="D149" s="115">
        <v>4.9000000000000004</v>
      </c>
      <c r="E149" s="125">
        <v>4.9000000000000004</v>
      </c>
    </row>
    <row r="150" spans="1:5" x14ac:dyDescent="0.2">
      <c r="A150" s="122">
        <v>37316</v>
      </c>
      <c r="B150" s="117">
        <v>1.4</v>
      </c>
      <c r="C150" s="118">
        <v>6.3</v>
      </c>
      <c r="D150" s="117">
        <v>5.2</v>
      </c>
      <c r="E150" s="123">
        <v>5.3</v>
      </c>
    </row>
    <row r="151" spans="1:5" x14ac:dyDescent="0.2">
      <c r="A151" s="124">
        <v>37347</v>
      </c>
      <c r="B151" s="115">
        <v>1.4</v>
      </c>
      <c r="C151" s="116">
        <v>6.3</v>
      </c>
      <c r="D151" s="115">
        <v>5.2</v>
      </c>
      <c r="E151" s="125">
        <v>5.2</v>
      </c>
    </row>
    <row r="152" spans="1:5" x14ac:dyDescent="0.2">
      <c r="A152" s="122">
        <v>37377</v>
      </c>
      <c r="B152" s="117">
        <v>1.4</v>
      </c>
      <c r="C152" s="118">
        <v>6.2</v>
      </c>
      <c r="D152" s="117">
        <v>5.2</v>
      </c>
      <c r="E152" s="123">
        <v>5.2</v>
      </c>
    </row>
    <row r="153" spans="1:5" x14ac:dyDescent="0.2">
      <c r="A153" s="124">
        <v>37408</v>
      </c>
      <c r="B153" s="115">
        <v>1.3</v>
      </c>
      <c r="C153" s="116">
        <v>6</v>
      </c>
      <c r="D153" s="115">
        <v>5</v>
      </c>
      <c r="E153" s="125">
        <v>4.9000000000000004</v>
      </c>
    </row>
    <row r="154" spans="1:5" x14ac:dyDescent="0.2">
      <c r="A154" s="122">
        <v>37438</v>
      </c>
      <c r="B154" s="117">
        <v>1.3</v>
      </c>
      <c r="C154" s="118">
        <v>5.9</v>
      </c>
      <c r="D154" s="117">
        <v>4.9000000000000004</v>
      </c>
      <c r="E154" s="123">
        <v>4.7</v>
      </c>
    </row>
    <row r="155" spans="1:5" x14ac:dyDescent="0.2">
      <c r="A155" s="124">
        <v>37469</v>
      </c>
      <c r="B155" s="115">
        <v>1.3</v>
      </c>
      <c r="C155" s="116">
        <v>5.7</v>
      </c>
      <c r="D155" s="115">
        <v>4.5999999999999996</v>
      </c>
      <c r="E155" s="125">
        <v>4.3</v>
      </c>
    </row>
    <row r="156" spans="1:5" x14ac:dyDescent="0.2">
      <c r="A156" s="122">
        <v>37500</v>
      </c>
      <c r="B156" s="117">
        <v>1.1000000000000001</v>
      </c>
      <c r="C156" s="118">
        <v>5.4</v>
      </c>
      <c r="D156" s="117">
        <v>4.4000000000000004</v>
      </c>
      <c r="E156" s="123">
        <v>3.9</v>
      </c>
    </row>
    <row r="157" spans="1:5" x14ac:dyDescent="0.2">
      <c r="A157" s="124">
        <v>37530</v>
      </c>
      <c r="B157" s="115">
        <v>1.1000000000000001</v>
      </c>
      <c r="C157" s="116">
        <v>5.7</v>
      </c>
      <c r="D157" s="115">
        <v>4.5</v>
      </c>
      <c r="E157" s="125">
        <v>3.9</v>
      </c>
    </row>
    <row r="158" spans="1:5" x14ac:dyDescent="0.2">
      <c r="A158" s="122">
        <v>37561</v>
      </c>
      <c r="B158" s="117">
        <v>1</v>
      </c>
      <c r="C158" s="118">
        <v>5.5</v>
      </c>
      <c r="D158" s="117">
        <v>4.5</v>
      </c>
      <c r="E158" s="123">
        <v>4.0999999999999996</v>
      </c>
    </row>
    <row r="159" spans="1:5" x14ac:dyDescent="0.2">
      <c r="A159" s="124">
        <v>37591</v>
      </c>
      <c r="B159" s="115">
        <v>1</v>
      </c>
      <c r="C159" s="116">
        <v>5.4</v>
      </c>
      <c r="D159" s="115">
        <v>4.3</v>
      </c>
      <c r="E159" s="125">
        <v>4</v>
      </c>
    </row>
    <row r="160" spans="1:5" x14ac:dyDescent="0.2">
      <c r="A160" s="122">
        <v>37622</v>
      </c>
      <c r="B160" s="117">
        <v>0.8</v>
      </c>
      <c r="C160" s="118">
        <v>5.3</v>
      </c>
      <c r="D160" s="117">
        <v>4.2</v>
      </c>
      <c r="E160" s="123">
        <v>4.0999999999999996</v>
      </c>
    </row>
    <row r="161" spans="1:5" x14ac:dyDescent="0.2">
      <c r="A161" s="124">
        <v>37653</v>
      </c>
      <c r="B161" s="115">
        <v>0.8</v>
      </c>
      <c r="C161" s="116">
        <v>5.2</v>
      </c>
      <c r="D161" s="115">
        <v>4</v>
      </c>
      <c r="E161" s="125">
        <v>3.9</v>
      </c>
    </row>
    <row r="162" spans="1:5" x14ac:dyDescent="0.2">
      <c r="A162" s="122">
        <v>37681</v>
      </c>
      <c r="B162" s="117">
        <v>0.7</v>
      </c>
      <c r="C162" s="118">
        <v>5.3</v>
      </c>
      <c r="D162" s="117">
        <v>4</v>
      </c>
      <c r="E162" s="123">
        <v>3.8</v>
      </c>
    </row>
    <row r="163" spans="1:5" x14ac:dyDescent="0.2">
      <c r="A163" s="124">
        <v>37712</v>
      </c>
      <c r="B163" s="115">
        <v>0.7</v>
      </c>
      <c r="C163" s="116">
        <v>5.4</v>
      </c>
      <c r="D163" s="115">
        <v>4.2</v>
      </c>
      <c r="E163" s="125">
        <v>4</v>
      </c>
    </row>
    <row r="164" spans="1:5" x14ac:dyDescent="0.2">
      <c r="A164" s="122">
        <v>37742</v>
      </c>
      <c r="B164" s="117">
        <v>0.6</v>
      </c>
      <c r="C164" s="118">
        <v>5</v>
      </c>
      <c r="D164" s="117">
        <v>3.8</v>
      </c>
      <c r="E164" s="123">
        <v>3.6</v>
      </c>
    </row>
    <row r="165" spans="1:5" x14ac:dyDescent="0.2">
      <c r="A165" s="124">
        <v>37773</v>
      </c>
      <c r="B165" s="115">
        <v>0.5</v>
      </c>
      <c r="C165" s="116">
        <v>4.8</v>
      </c>
      <c r="D165" s="115">
        <v>3.6</v>
      </c>
      <c r="E165" s="125">
        <v>3.3</v>
      </c>
    </row>
    <row r="166" spans="1:5" x14ac:dyDescent="0.2">
      <c r="A166" s="122">
        <v>37803</v>
      </c>
      <c r="B166" s="117">
        <v>1</v>
      </c>
      <c r="C166" s="118">
        <v>5.2</v>
      </c>
      <c r="D166" s="117">
        <v>4</v>
      </c>
      <c r="E166" s="123">
        <v>4</v>
      </c>
    </row>
    <row r="167" spans="1:5" x14ac:dyDescent="0.2">
      <c r="A167" s="124">
        <v>37834</v>
      </c>
      <c r="B167" s="115">
        <v>1.4</v>
      </c>
      <c r="C167" s="116">
        <v>5.5</v>
      </c>
      <c r="D167" s="115">
        <v>4.0999999999999996</v>
      </c>
      <c r="E167" s="125">
        <v>4.5</v>
      </c>
    </row>
    <row r="168" spans="1:5" x14ac:dyDescent="0.2">
      <c r="A168" s="122">
        <v>37865</v>
      </c>
      <c r="B168" s="117">
        <v>1.4</v>
      </c>
      <c r="C168" s="118">
        <v>5.5</v>
      </c>
      <c r="D168" s="117">
        <v>4.2</v>
      </c>
      <c r="E168" s="123">
        <v>4.3</v>
      </c>
    </row>
    <row r="169" spans="1:5" x14ac:dyDescent="0.2">
      <c r="A169" s="124">
        <v>37895</v>
      </c>
      <c r="B169" s="115">
        <v>1.4</v>
      </c>
      <c r="C169" s="116">
        <v>5.6</v>
      </c>
      <c r="D169" s="115">
        <v>4.2</v>
      </c>
      <c r="E169" s="125">
        <v>4.3</v>
      </c>
    </row>
    <row r="170" spans="1:5" x14ac:dyDescent="0.2">
      <c r="A170" s="122">
        <v>37926</v>
      </c>
      <c r="B170" s="117">
        <v>1.3</v>
      </c>
      <c r="C170" s="118">
        <v>5.9</v>
      </c>
      <c r="D170" s="117">
        <v>4.4000000000000004</v>
      </c>
      <c r="E170" s="123">
        <v>4.3</v>
      </c>
    </row>
    <row r="171" spans="1:5" x14ac:dyDescent="0.2">
      <c r="A171" s="124">
        <v>37956</v>
      </c>
      <c r="B171" s="115">
        <v>1.3</v>
      </c>
      <c r="C171" s="116">
        <v>5.8</v>
      </c>
      <c r="D171" s="115">
        <v>4.3</v>
      </c>
      <c r="E171" s="125">
        <v>4.3</v>
      </c>
    </row>
    <row r="172" spans="1:5" x14ac:dyDescent="0.2">
      <c r="A172" s="122">
        <v>37987</v>
      </c>
      <c r="B172" s="117">
        <v>1.3</v>
      </c>
      <c r="C172" s="118">
        <v>5.7</v>
      </c>
      <c r="D172" s="117">
        <v>4.2</v>
      </c>
      <c r="E172" s="123">
        <v>4.2</v>
      </c>
    </row>
    <row r="173" spans="1:5" x14ac:dyDescent="0.2">
      <c r="A173" s="124">
        <v>38018</v>
      </c>
      <c r="B173" s="115">
        <v>1.2</v>
      </c>
      <c r="C173" s="116">
        <v>5.6</v>
      </c>
      <c r="D173" s="115">
        <v>4.0999999999999996</v>
      </c>
      <c r="E173" s="125">
        <v>4.0999999999999996</v>
      </c>
    </row>
    <row r="174" spans="1:5" x14ac:dyDescent="0.2">
      <c r="A174" s="122">
        <v>38047</v>
      </c>
      <c r="B174" s="117">
        <v>1.4</v>
      </c>
      <c r="C174" s="118">
        <v>5.4</v>
      </c>
      <c r="D174" s="117">
        <v>3.9</v>
      </c>
      <c r="E174" s="123">
        <v>3.8</v>
      </c>
    </row>
    <row r="175" spans="1:5" x14ac:dyDescent="0.2">
      <c r="A175" s="124">
        <v>38078</v>
      </c>
      <c r="B175" s="115">
        <v>1.5</v>
      </c>
      <c r="C175" s="116">
        <v>5.8</v>
      </c>
      <c r="D175" s="115">
        <v>4.0999999999999996</v>
      </c>
      <c r="E175" s="125">
        <v>4.4000000000000004</v>
      </c>
    </row>
    <row r="176" spans="1:5" x14ac:dyDescent="0.2">
      <c r="A176" s="122">
        <v>38108</v>
      </c>
      <c r="B176" s="117">
        <v>1.5</v>
      </c>
      <c r="C176" s="118">
        <v>6</v>
      </c>
      <c r="D176" s="117">
        <v>4.3</v>
      </c>
      <c r="E176" s="123">
        <v>4.7</v>
      </c>
    </row>
    <row r="177" spans="1:5" x14ac:dyDescent="0.2">
      <c r="A177" s="124">
        <v>38139</v>
      </c>
      <c r="B177" s="115">
        <v>1.8</v>
      </c>
      <c r="C177" s="116">
        <v>5.9</v>
      </c>
      <c r="D177" s="115">
        <v>4.3</v>
      </c>
      <c r="E177" s="125">
        <v>4.7</v>
      </c>
    </row>
    <row r="178" spans="1:5" x14ac:dyDescent="0.2">
      <c r="A178" s="122">
        <v>38169</v>
      </c>
      <c r="B178" s="117">
        <v>1.8</v>
      </c>
      <c r="C178" s="118">
        <v>5.7</v>
      </c>
      <c r="D178" s="117">
        <v>4.2</v>
      </c>
      <c r="E178" s="123">
        <v>4.5</v>
      </c>
    </row>
    <row r="179" spans="1:5" x14ac:dyDescent="0.2">
      <c r="A179" s="124">
        <v>38200</v>
      </c>
      <c r="B179" s="115">
        <v>1.6</v>
      </c>
      <c r="C179" s="116">
        <v>5.6</v>
      </c>
      <c r="D179" s="115">
        <v>4.0999999999999996</v>
      </c>
      <c r="E179" s="125">
        <v>4.3</v>
      </c>
    </row>
    <row r="180" spans="1:5" x14ac:dyDescent="0.2">
      <c r="A180" s="122">
        <v>38231</v>
      </c>
      <c r="B180" s="117">
        <v>1.4</v>
      </c>
      <c r="C180" s="118">
        <v>5.4</v>
      </c>
      <c r="D180" s="117">
        <v>4</v>
      </c>
      <c r="E180" s="123">
        <v>4.0999999999999996</v>
      </c>
    </row>
    <row r="181" spans="1:5" x14ac:dyDescent="0.2">
      <c r="A181" s="124">
        <v>38261</v>
      </c>
      <c r="B181" s="115">
        <v>1.5</v>
      </c>
      <c r="C181" s="116">
        <v>5.4</v>
      </c>
      <c r="D181" s="115">
        <v>3.9</v>
      </c>
      <c r="E181" s="125">
        <v>4.0999999999999996</v>
      </c>
    </row>
    <row r="182" spans="1:5" x14ac:dyDescent="0.2">
      <c r="A182" s="122">
        <v>38292</v>
      </c>
      <c r="B182" s="117">
        <v>1.5</v>
      </c>
      <c r="C182" s="118">
        <v>5.4</v>
      </c>
      <c r="D182" s="117">
        <v>3.8</v>
      </c>
      <c r="E182" s="123">
        <v>4.2</v>
      </c>
    </row>
    <row r="183" spans="1:5" x14ac:dyDescent="0.2">
      <c r="A183" s="124">
        <v>38322</v>
      </c>
      <c r="B183" s="115">
        <v>1.4</v>
      </c>
      <c r="C183" s="116">
        <v>5.2</v>
      </c>
      <c r="D183" s="115">
        <v>3.6</v>
      </c>
      <c r="E183" s="125">
        <v>4.2</v>
      </c>
    </row>
    <row r="184" spans="1:5" x14ac:dyDescent="0.2">
      <c r="A184" s="122">
        <v>38353</v>
      </c>
      <c r="B184" s="117">
        <v>1.3</v>
      </c>
      <c r="C184" s="118">
        <v>5.4</v>
      </c>
      <c r="D184" s="117">
        <v>3.6</v>
      </c>
      <c r="E184" s="123">
        <v>4.2</v>
      </c>
    </row>
    <row r="185" spans="1:5" x14ac:dyDescent="0.2">
      <c r="A185" s="124">
        <v>38384</v>
      </c>
      <c r="B185" s="115">
        <v>1.4</v>
      </c>
      <c r="C185" s="116">
        <v>5.4</v>
      </c>
      <c r="D185" s="115">
        <v>3.5</v>
      </c>
      <c r="E185" s="125">
        <v>4.2</v>
      </c>
    </row>
    <row r="186" spans="1:5" x14ac:dyDescent="0.2">
      <c r="A186" s="122">
        <v>38412</v>
      </c>
      <c r="B186" s="117">
        <v>1.3</v>
      </c>
      <c r="C186" s="118">
        <v>5.7</v>
      </c>
      <c r="D186" s="117">
        <v>3.7</v>
      </c>
      <c r="E186" s="123">
        <v>4.5</v>
      </c>
    </row>
    <row r="187" spans="1:5" x14ac:dyDescent="0.2">
      <c r="A187" s="124">
        <v>38443</v>
      </c>
      <c r="B187" s="115">
        <v>1.3</v>
      </c>
      <c r="C187" s="116">
        <v>5.5</v>
      </c>
      <c r="D187" s="115">
        <v>3.5</v>
      </c>
      <c r="E187" s="125">
        <v>4.3</v>
      </c>
    </row>
    <row r="188" spans="1:5" x14ac:dyDescent="0.2">
      <c r="A188" s="122">
        <v>38473</v>
      </c>
      <c r="B188" s="117">
        <v>1.2</v>
      </c>
      <c r="C188" s="118">
        <v>5.3</v>
      </c>
      <c r="D188" s="117">
        <v>3.3</v>
      </c>
      <c r="E188" s="123">
        <v>4.0999999999999996</v>
      </c>
    </row>
    <row r="189" spans="1:5" x14ac:dyDescent="0.2">
      <c r="A189" s="124">
        <v>38504</v>
      </c>
      <c r="B189" s="115">
        <v>1.1000000000000001</v>
      </c>
      <c r="C189" s="116">
        <v>5.0999999999999996</v>
      </c>
      <c r="D189" s="115">
        <v>3.1</v>
      </c>
      <c r="E189" s="125">
        <v>4</v>
      </c>
    </row>
    <row r="190" spans="1:5" x14ac:dyDescent="0.2">
      <c r="A190" s="122">
        <v>38534</v>
      </c>
      <c r="B190" s="117">
        <v>1.3</v>
      </c>
      <c r="C190" s="118">
        <v>5.2</v>
      </c>
      <c r="D190" s="117">
        <v>3.2</v>
      </c>
      <c r="E190" s="123">
        <v>4.2</v>
      </c>
    </row>
    <row r="191" spans="1:5" x14ac:dyDescent="0.2">
      <c r="A191" s="124">
        <v>38565</v>
      </c>
      <c r="B191" s="115">
        <v>1.4</v>
      </c>
      <c r="C191" s="116">
        <v>5.2</v>
      </c>
      <c r="D191" s="115">
        <v>3.2</v>
      </c>
      <c r="E191" s="125">
        <v>4.3</v>
      </c>
    </row>
    <row r="192" spans="1:5" x14ac:dyDescent="0.2">
      <c r="A192" s="122">
        <v>38596</v>
      </c>
      <c r="B192" s="117">
        <v>1.5</v>
      </c>
      <c r="C192" s="118">
        <v>5.2</v>
      </c>
      <c r="D192" s="117">
        <v>3.1</v>
      </c>
      <c r="E192" s="123">
        <v>4.2</v>
      </c>
    </row>
    <row r="193" spans="1:5" x14ac:dyDescent="0.2">
      <c r="A193" s="124">
        <v>38626</v>
      </c>
      <c r="B193" s="115">
        <v>1.5</v>
      </c>
      <c r="C193" s="116">
        <v>5.4</v>
      </c>
      <c r="D193" s="115">
        <v>3.2</v>
      </c>
      <c r="E193" s="125">
        <v>4.5</v>
      </c>
    </row>
    <row r="194" spans="1:5" x14ac:dyDescent="0.2">
      <c r="A194" s="122">
        <v>38657</v>
      </c>
      <c r="B194" s="117">
        <v>1.5</v>
      </c>
      <c r="C194" s="118">
        <v>5.4</v>
      </c>
      <c r="D194" s="117">
        <v>3.5</v>
      </c>
      <c r="E194" s="123">
        <v>4.5</v>
      </c>
    </row>
    <row r="195" spans="1:5" x14ac:dyDescent="0.2">
      <c r="A195" s="124">
        <v>38687</v>
      </c>
      <c r="B195" s="115">
        <v>1.5</v>
      </c>
      <c r="C195" s="116">
        <v>5.4</v>
      </c>
      <c r="D195" s="115">
        <v>3.3</v>
      </c>
      <c r="E195" s="125">
        <v>4.5</v>
      </c>
    </row>
    <row r="196" spans="1:5" x14ac:dyDescent="0.2">
      <c r="A196" s="122">
        <v>38718</v>
      </c>
      <c r="B196" s="117">
        <v>1.6</v>
      </c>
      <c r="C196" s="118">
        <v>5.2</v>
      </c>
      <c r="D196" s="117">
        <v>3.3</v>
      </c>
      <c r="E196" s="123">
        <v>4.4000000000000004</v>
      </c>
    </row>
    <row r="197" spans="1:5" x14ac:dyDescent="0.2">
      <c r="A197" s="124">
        <v>38749</v>
      </c>
      <c r="B197" s="115">
        <v>1.6</v>
      </c>
      <c r="C197" s="116">
        <v>5.3</v>
      </c>
      <c r="D197" s="115">
        <v>3.5</v>
      </c>
      <c r="E197" s="125">
        <v>4.5999999999999996</v>
      </c>
    </row>
    <row r="198" spans="1:5" x14ac:dyDescent="0.2">
      <c r="A198" s="122">
        <v>38777</v>
      </c>
      <c r="B198" s="117">
        <v>1.8</v>
      </c>
      <c r="C198" s="118">
        <v>5.3</v>
      </c>
      <c r="D198" s="117">
        <v>3.6</v>
      </c>
      <c r="E198" s="123">
        <v>4.7</v>
      </c>
    </row>
    <row r="199" spans="1:5" x14ac:dyDescent="0.2">
      <c r="A199" s="124">
        <v>38808</v>
      </c>
      <c r="B199" s="115">
        <v>2</v>
      </c>
      <c r="C199" s="116">
        <v>5.6</v>
      </c>
      <c r="D199" s="115">
        <v>3.9</v>
      </c>
      <c r="E199" s="125">
        <v>5</v>
      </c>
    </row>
    <row r="200" spans="1:5" x14ac:dyDescent="0.2">
      <c r="A200" s="122">
        <v>38838</v>
      </c>
      <c r="B200" s="117">
        <v>1.9</v>
      </c>
      <c r="C200" s="118">
        <v>5.8</v>
      </c>
      <c r="D200" s="117">
        <v>4</v>
      </c>
      <c r="E200" s="123">
        <v>5.0999999999999996</v>
      </c>
    </row>
    <row r="201" spans="1:5" x14ac:dyDescent="0.2">
      <c r="A201" s="124">
        <v>38869</v>
      </c>
      <c r="B201" s="115">
        <v>1.9</v>
      </c>
      <c r="C201" s="116">
        <v>5.7</v>
      </c>
      <c r="D201" s="115">
        <v>4</v>
      </c>
      <c r="E201" s="125">
        <v>5.0999999999999996</v>
      </c>
    </row>
    <row r="202" spans="1:5" x14ac:dyDescent="0.2">
      <c r="A202" s="122">
        <v>38899</v>
      </c>
      <c r="B202" s="117">
        <v>1.9</v>
      </c>
      <c r="C202" s="118">
        <v>5.8</v>
      </c>
      <c r="D202" s="117">
        <v>4</v>
      </c>
      <c r="E202" s="123">
        <v>5.0999999999999996</v>
      </c>
    </row>
    <row r="203" spans="1:5" x14ac:dyDescent="0.2">
      <c r="A203" s="124">
        <v>38930</v>
      </c>
      <c r="B203" s="115">
        <v>1.7</v>
      </c>
      <c r="C203" s="116">
        <v>5.8</v>
      </c>
      <c r="D203" s="115">
        <v>3.9</v>
      </c>
      <c r="E203" s="125">
        <v>4.9000000000000004</v>
      </c>
    </row>
    <row r="204" spans="1:5" x14ac:dyDescent="0.2">
      <c r="A204" s="122">
        <v>38961</v>
      </c>
      <c r="B204" s="117">
        <v>1.6</v>
      </c>
      <c r="C204" s="118">
        <v>5.6</v>
      </c>
      <c r="D204" s="117">
        <v>3.8</v>
      </c>
      <c r="E204" s="123">
        <v>4.7</v>
      </c>
    </row>
    <row r="205" spans="1:5" x14ac:dyDescent="0.2">
      <c r="A205" s="124">
        <v>38991</v>
      </c>
      <c r="B205" s="115">
        <v>1.7</v>
      </c>
      <c r="C205" s="116">
        <v>5.7</v>
      </c>
      <c r="D205" s="115">
        <v>3.8</v>
      </c>
      <c r="E205" s="125">
        <v>4.7</v>
      </c>
    </row>
    <row r="206" spans="1:5" x14ac:dyDescent="0.2">
      <c r="A206" s="122">
        <v>39022</v>
      </c>
      <c r="B206" s="117">
        <v>1.7</v>
      </c>
      <c r="C206" s="118">
        <v>5.6</v>
      </c>
      <c r="D206" s="117">
        <v>3.7</v>
      </c>
      <c r="E206" s="123">
        <v>4.5999999999999996</v>
      </c>
    </row>
    <row r="207" spans="1:5" x14ac:dyDescent="0.2">
      <c r="A207" s="124">
        <v>39052</v>
      </c>
      <c r="B207" s="115">
        <v>1.7</v>
      </c>
      <c r="C207" s="116">
        <v>5.7</v>
      </c>
      <c r="D207" s="115">
        <v>3.8</v>
      </c>
      <c r="E207" s="125">
        <v>4.5999999999999996</v>
      </c>
    </row>
    <row r="208" spans="1:5" x14ac:dyDescent="0.2">
      <c r="A208" s="122">
        <v>39083</v>
      </c>
      <c r="B208" s="117">
        <v>1.7</v>
      </c>
      <c r="C208" s="118">
        <v>5.9</v>
      </c>
      <c r="D208" s="117">
        <v>4</v>
      </c>
      <c r="E208" s="123">
        <v>4.8</v>
      </c>
    </row>
    <row r="209" spans="1:5" x14ac:dyDescent="0.2">
      <c r="A209" s="124">
        <v>39114</v>
      </c>
      <c r="B209" s="115">
        <v>1.6</v>
      </c>
      <c r="C209" s="116">
        <v>5.8</v>
      </c>
      <c r="D209" s="115">
        <v>4.0999999999999996</v>
      </c>
      <c r="E209" s="125">
        <v>4.7</v>
      </c>
    </row>
    <row r="210" spans="1:5" x14ac:dyDescent="0.2">
      <c r="A210" s="122">
        <v>39142</v>
      </c>
      <c r="B210" s="117">
        <v>1.6</v>
      </c>
      <c r="C210" s="118">
        <v>5.7</v>
      </c>
      <c r="D210" s="117">
        <v>3.9</v>
      </c>
      <c r="E210" s="123">
        <v>4.5999999999999996</v>
      </c>
    </row>
    <row r="211" spans="1:5" x14ac:dyDescent="0.2">
      <c r="A211" s="124">
        <v>39173</v>
      </c>
      <c r="B211" s="115">
        <v>1.7</v>
      </c>
      <c r="C211" s="116">
        <v>5.9</v>
      </c>
      <c r="D211" s="115">
        <v>4.2</v>
      </c>
      <c r="E211" s="125">
        <v>4.7</v>
      </c>
    </row>
    <row r="212" spans="1:5" x14ac:dyDescent="0.2">
      <c r="A212" s="122">
        <v>39203</v>
      </c>
      <c r="B212" s="117">
        <v>1.7</v>
      </c>
      <c r="C212" s="118">
        <v>5.9</v>
      </c>
      <c r="D212" s="117">
        <v>4.3</v>
      </c>
      <c r="E212" s="123">
        <v>4.8</v>
      </c>
    </row>
    <row r="213" spans="1:5" x14ac:dyDescent="0.2">
      <c r="A213" s="124">
        <v>39234</v>
      </c>
      <c r="B213" s="115">
        <v>1.9</v>
      </c>
      <c r="C213" s="116">
        <v>6.2</v>
      </c>
      <c r="D213" s="115">
        <v>4.5999999999999996</v>
      </c>
      <c r="E213" s="125">
        <v>5.0999999999999996</v>
      </c>
    </row>
    <row r="214" spans="1:5" x14ac:dyDescent="0.2">
      <c r="A214" s="122">
        <v>39264</v>
      </c>
      <c r="B214" s="117">
        <v>1.8</v>
      </c>
      <c r="C214" s="118">
        <v>6.2</v>
      </c>
      <c r="D214" s="117">
        <v>4.5</v>
      </c>
      <c r="E214" s="123">
        <v>5</v>
      </c>
    </row>
    <row r="215" spans="1:5" x14ac:dyDescent="0.2">
      <c r="A215" s="124">
        <v>39295</v>
      </c>
      <c r="B215" s="115">
        <v>1.6</v>
      </c>
      <c r="C215" s="116">
        <v>5.9</v>
      </c>
      <c r="D215" s="115">
        <v>4.3</v>
      </c>
      <c r="E215" s="125">
        <v>4.7</v>
      </c>
    </row>
    <row r="216" spans="1:5" x14ac:dyDescent="0.2">
      <c r="A216" s="122">
        <v>39326</v>
      </c>
      <c r="B216" s="117">
        <v>1.7</v>
      </c>
      <c r="C216" s="118">
        <v>6</v>
      </c>
      <c r="D216" s="117">
        <v>4.2</v>
      </c>
      <c r="E216" s="123">
        <v>4.5</v>
      </c>
    </row>
    <row r="217" spans="1:5" x14ac:dyDescent="0.2">
      <c r="A217" s="124">
        <v>39356</v>
      </c>
      <c r="B217" s="115">
        <v>1.6</v>
      </c>
      <c r="C217" s="116">
        <v>6.2</v>
      </c>
      <c r="D217" s="115">
        <v>4.3</v>
      </c>
      <c r="E217" s="125">
        <v>4.5</v>
      </c>
    </row>
    <row r="218" spans="1:5" x14ac:dyDescent="0.2">
      <c r="A218" s="122">
        <v>39387</v>
      </c>
      <c r="B218" s="117">
        <v>1.5</v>
      </c>
      <c r="C218" s="118">
        <v>6</v>
      </c>
      <c r="D218" s="117">
        <v>4.0999999999999996</v>
      </c>
      <c r="E218" s="123">
        <v>4.2</v>
      </c>
    </row>
    <row r="219" spans="1:5" x14ac:dyDescent="0.2">
      <c r="A219" s="124">
        <v>39417</v>
      </c>
      <c r="B219" s="115">
        <v>1.5</v>
      </c>
      <c r="C219" s="116">
        <v>6.2</v>
      </c>
      <c r="D219" s="115">
        <v>4.2</v>
      </c>
      <c r="E219" s="125">
        <v>4.0999999999999996</v>
      </c>
    </row>
    <row r="220" spans="1:5" x14ac:dyDescent="0.2">
      <c r="A220" s="122">
        <v>39448</v>
      </c>
      <c r="B220" s="117">
        <v>1.4</v>
      </c>
      <c r="C220" s="118">
        <v>6.1</v>
      </c>
      <c r="D220" s="117">
        <v>4</v>
      </c>
      <c r="E220" s="123">
        <v>3.7</v>
      </c>
    </row>
    <row r="221" spans="1:5" x14ac:dyDescent="0.2">
      <c r="A221" s="124">
        <v>39479</v>
      </c>
      <c r="B221" s="115">
        <v>1.4</v>
      </c>
      <c r="C221" s="116">
        <v>6.3</v>
      </c>
      <c r="D221" s="115">
        <v>4</v>
      </c>
      <c r="E221" s="125">
        <v>3.7</v>
      </c>
    </row>
    <row r="222" spans="1:5" x14ac:dyDescent="0.2">
      <c r="A222" s="122">
        <v>39508</v>
      </c>
      <c r="B222" s="117">
        <v>1.3</v>
      </c>
      <c r="C222" s="118">
        <v>6.1</v>
      </c>
      <c r="D222" s="117">
        <v>3.8</v>
      </c>
      <c r="E222" s="123">
        <v>3.5</v>
      </c>
    </row>
    <row r="223" spans="1:5" x14ac:dyDescent="0.2">
      <c r="A223" s="124">
        <v>39539</v>
      </c>
      <c r="B223" s="115">
        <v>1.6</v>
      </c>
      <c r="C223" s="116">
        <v>6.2</v>
      </c>
      <c r="D223" s="115">
        <v>4</v>
      </c>
      <c r="E223" s="125">
        <v>3.7</v>
      </c>
    </row>
    <row r="224" spans="1:5" x14ac:dyDescent="0.2">
      <c r="A224" s="122">
        <v>39569</v>
      </c>
      <c r="B224" s="117">
        <v>1.8</v>
      </c>
      <c r="C224" s="118">
        <v>6.4</v>
      </c>
      <c r="D224" s="117">
        <v>4.2</v>
      </c>
      <c r="E224" s="123">
        <v>3.9</v>
      </c>
    </row>
    <row r="225" spans="1:5" x14ac:dyDescent="0.2">
      <c r="A225" s="124">
        <v>39600</v>
      </c>
      <c r="B225" s="115">
        <v>1.6</v>
      </c>
      <c r="C225" s="116">
        <v>6.6</v>
      </c>
      <c r="D225" s="115">
        <v>4.5</v>
      </c>
      <c r="E225" s="125">
        <v>4.0999999999999996</v>
      </c>
    </row>
    <row r="226" spans="1:5" x14ac:dyDescent="0.2">
      <c r="A226" s="122">
        <v>39630</v>
      </c>
      <c r="B226" s="117">
        <v>1.5</v>
      </c>
      <c r="C226" s="118">
        <v>6.4</v>
      </c>
      <c r="D226" s="117">
        <v>4.5</v>
      </c>
      <c r="E226" s="123">
        <v>4</v>
      </c>
    </row>
    <row r="227" spans="1:5" x14ac:dyDescent="0.2">
      <c r="A227" s="124">
        <v>39661</v>
      </c>
      <c r="B227" s="115">
        <v>1.4</v>
      </c>
      <c r="C227" s="116">
        <v>5.9</v>
      </c>
      <c r="D227" s="115">
        <v>4.2</v>
      </c>
      <c r="E227" s="125">
        <v>3.9</v>
      </c>
    </row>
    <row r="228" spans="1:5" x14ac:dyDescent="0.2">
      <c r="A228" s="122">
        <v>39692</v>
      </c>
      <c r="B228" s="117">
        <v>1.5</v>
      </c>
      <c r="C228" s="118">
        <v>5.7</v>
      </c>
      <c r="D228" s="117">
        <v>4.0999999999999996</v>
      </c>
      <c r="E228" s="123">
        <v>3.7</v>
      </c>
    </row>
    <row r="229" spans="1:5" x14ac:dyDescent="0.2">
      <c r="A229" s="124">
        <v>39722</v>
      </c>
      <c r="B229" s="115">
        <v>1.5</v>
      </c>
      <c r="C229" s="116">
        <v>5.2</v>
      </c>
      <c r="D229" s="115">
        <v>3.9</v>
      </c>
      <c r="E229" s="125">
        <v>3.8</v>
      </c>
    </row>
    <row r="230" spans="1:5" x14ac:dyDescent="0.2">
      <c r="A230" s="122">
        <v>39753</v>
      </c>
      <c r="B230" s="117">
        <v>1.4</v>
      </c>
      <c r="C230" s="118">
        <v>4.9000000000000004</v>
      </c>
      <c r="D230" s="117">
        <v>3.6</v>
      </c>
      <c r="E230" s="123">
        <v>3.5</v>
      </c>
    </row>
    <row r="231" spans="1:5" x14ac:dyDescent="0.2">
      <c r="A231" s="124">
        <v>39783</v>
      </c>
      <c r="B231" s="115">
        <v>1.2</v>
      </c>
      <c r="C231" s="116">
        <v>4.2</v>
      </c>
      <c r="D231" s="115">
        <v>3.1</v>
      </c>
      <c r="E231" s="125">
        <v>2.4</v>
      </c>
    </row>
    <row r="232" spans="1:5" x14ac:dyDescent="0.2">
      <c r="A232" s="122">
        <v>39814</v>
      </c>
      <c r="B232" s="117">
        <v>1.3</v>
      </c>
      <c r="C232" s="118">
        <v>4.0999999999999996</v>
      </c>
      <c r="D232" s="117">
        <v>3.1</v>
      </c>
      <c r="E232" s="123">
        <v>2.5</v>
      </c>
    </row>
    <row r="233" spans="1:5" x14ac:dyDescent="0.2">
      <c r="A233" s="124">
        <v>39845</v>
      </c>
      <c r="B233" s="115">
        <v>1.3</v>
      </c>
      <c r="C233" s="116">
        <v>4.3</v>
      </c>
      <c r="D233" s="115">
        <v>3.1</v>
      </c>
      <c r="E233" s="125">
        <v>2.9</v>
      </c>
    </row>
    <row r="234" spans="1:5" x14ac:dyDescent="0.2">
      <c r="A234" s="122">
        <v>39873</v>
      </c>
      <c r="B234" s="117">
        <v>1.3</v>
      </c>
      <c r="C234" s="118">
        <v>4.3</v>
      </c>
      <c r="D234" s="117">
        <v>3</v>
      </c>
      <c r="E234" s="123">
        <v>2.8</v>
      </c>
    </row>
    <row r="235" spans="1:5" x14ac:dyDescent="0.2">
      <c r="A235" s="124">
        <v>39904</v>
      </c>
      <c r="B235" s="115">
        <v>1.4</v>
      </c>
      <c r="C235" s="116">
        <v>4.5</v>
      </c>
      <c r="D235" s="115">
        <v>3.1</v>
      </c>
      <c r="E235" s="125">
        <v>2.9</v>
      </c>
    </row>
    <row r="236" spans="1:5" x14ac:dyDescent="0.2">
      <c r="A236" s="122">
        <v>39934</v>
      </c>
      <c r="B236" s="117">
        <v>1.5</v>
      </c>
      <c r="C236" s="118">
        <v>5</v>
      </c>
      <c r="D236" s="117">
        <v>3.4</v>
      </c>
      <c r="E236" s="123">
        <v>3.3</v>
      </c>
    </row>
    <row r="237" spans="1:5" x14ac:dyDescent="0.2">
      <c r="A237" s="124">
        <v>39965</v>
      </c>
      <c r="B237" s="115">
        <v>1.4</v>
      </c>
      <c r="C237" s="116">
        <v>5.6</v>
      </c>
      <c r="D237" s="115">
        <v>3.5</v>
      </c>
      <c r="E237" s="125">
        <v>3.7</v>
      </c>
    </row>
    <row r="238" spans="1:5" x14ac:dyDescent="0.2">
      <c r="A238" s="122">
        <v>39995</v>
      </c>
      <c r="B238" s="117">
        <v>1.4</v>
      </c>
      <c r="C238" s="118">
        <v>5.5</v>
      </c>
      <c r="D238" s="117">
        <v>3.3</v>
      </c>
      <c r="E238" s="123">
        <v>3.6</v>
      </c>
    </row>
    <row r="239" spans="1:5" x14ac:dyDescent="0.2">
      <c r="A239" s="124">
        <v>40026</v>
      </c>
      <c r="B239" s="115">
        <v>1.3</v>
      </c>
      <c r="C239" s="116">
        <v>5.5</v>
      </c>
      <c r="D239" s="115">
        <v>3.3</v>
      </c>
      <c r="E239" s="125">
        <v>3.6</v>
      </c>
    </row>
    <row r="240" spans="1:5" x14ac:dyDescent="0.2">
      <c r="A240" s="122">
        <v>40057</v>
      </c>
      <c r="B240" s="117">
        <v>1.3</v>
      </c>
      <c r="C240" s="118">
        <v>5.3</v>
      </c>
      <c r="D240" s="117">
        <v>3.3</v>
      </c>
      <c r="E240" s="123">
        <v>3.4</v>
      </c>
    </row>
    <row r="241" spans="1:5" x14ac:dyDescent="0.2">
      <c r="A241" s="124">
        <v>40087</v>
      </c>
      <c r="B241" s="115">
        <v>1.4</v>
      </c>
      <c r="C241" s="116">
        <v>5.5</v>
      </c>
      <c r="D241" s="115">
        <v>3.2</v>
      </c>
      <c r="E241" s="125">
        <v>3.4</v>
      </c>
    </row>
    <row r="242" spans="1:5" x14ac:dyDescent="0.2">
      <c r="A242" s="122">
        <v>40118</v>
      </c>
      <c r="B242" s="117">
        <v>1.3</v>
      </c>
      <c r="C242" s="118">
        <v>5.5</v>
      </c>
      <c r="D242" s="117">
        <v>3.2</v>
      </c>
      <c r="E242" s="123">
        <v>3.4</v>
      </c>
    </row>
    <row r="243" spans="1:5" x14ac:dyDescent="0.2">
      <c r="A243" s="124">
        <v>40148</v>
      </c>
      <c r="B243" s="115">
        <v>1.3</v>
      </c>
      <c r="C243" s="116">
        <v>5.5</v>
      </c>
      <c r="D243" s="115">
        <v>3.1</v>
      </c>
      <c r="E243" s="125">
        <v>3.6</v>
      </c>
    </row>
    <row r="244" spans="1:5" x14ac:dyDescent="0.2">
      <c r="A244" s="122">
        <v>40179</v>
      </c>
      <c r="B244" s="117">
        <v>1.3</v>
      </c>
      <c r="C244" s="118">
        <v>5.6</v>
      </c>
      <c r="D244" s="117">
        <v>3.3</v>
      </c>
      <c r="E244" s="123">
        <v>3.7</v>
      </c>
    </row>
    <row r="245" spans="1:5" x14ac:dyDescent="0.2">
      <c r="A245" s="124">
        <v>40210</v>
      </c>
      <c r="B245" s="115">
        <v>1.3</v>
      </c>
      <c r="C245" s="116">
        <v>5.5</v>
      </c>
      <c r="D245" s="115">
        <v>3.2</v>
      </c>
      <c r="E245" s="125">
        <v>3.7</v>
      </c>
    </row>
    <row r="246" spans="1:5" x14ac:dyDescent="0.2">
      <c r="A246" s="122">
        <v>40238</v>
      </c>
      <c r="B246" s="117">
        <v>1.4</v>
      </c>
      <c r="C246" s="118">
        <v>5.6</v>
      </c>
      <c r="D246" s="117">
        <v>3.1</v>
      </c>
      <c r="E246" s="123">
        <v>3.7</v>
      </c>
    </row>
    <row r="247" spans="1:5" x14ac:dyDescent="0.2">
      <c r="A247" s="124">
        <v>40269</v>
      </c>
      <c r="B247" s="115">
        <v>1.3</v>
      </c>
      <c r="C247" s="116">
        <v>5.8</v>
      </c>
      <c r="D247" s="115">
        <v>3.1</v>
      </c>
      <c r="E247" s="125">
        <v>3.9</v>
      </c>
    </row>
    <row r="248" spans="1:5" x14ac:dyDescent="0.2">
      <c r="A248" s="122">
        <v>40299</v>
      </c>
      <c r="B248" s="117">
        <v>1.3</v>
      </c>
      <c r="C248" s="118">
        <v>5.5</v>
      </c>
      <c r="D248" s="117">
        <v>2.7</v>
      </c>
      <c r="E248" s="123">
        <v>3.4</v>
      </c>
    </row>
    <row r="249" spans="1:5" x14ac:dyDescent="0.2">
      <c r="A249" s="124">
        <v>40330</v>
      </c>
      <c r="B249" s="115">
        <v>1.1000000000000001</v>
      </c>
      <c r="C249" s="116">
        <v>5.3</v>
      </c>
      <c r="D249" s="115">
        <v>2.5</v>
      </c>
      <c r="E249" s="125">
        <v>3.2</v>
      </c>
    </row>
    <row r="250" spans="1:5" x14ac:dyDescent="0.2">
      <c r="A250" s="122">
        <v>40360</v>
      </c>
      <c r="B250" s="117">
        <v>1.1000000000000001</v>
      </c>
      <c r="C250" s="118">
        <v>5.2</v>
      </c>
      <c r="D250" s="117">
        <v>2.6</v>
      </c>
      <c r="E250" s="123">
        <v>3</v>
      </c>
    </row>
    <row r="251" spans="1:5" x14ac:dyDescent="0.2">
      <c r="A251" s="124">
        <v>40391</v>
      </c>
      <c r="B251" s="115">
        <v>1</v>
      </c>
      <c r="C251" s="116">
        <v>5</v>
      </c>
      <c r="D251" s="115">
        <v>2.4</v>
      </c>
      <c r="E251" s="125">
        <v>2.7</v>
      </c>
    </row>
    <row r="252" spans="1:5" x14ac:dyDescent="0.2">
      <c r="A252" s="122">
        <v>40422</v>
      </c>
      <c r="B252" s="117">
        <v>0.9</v>
      </c>
      <c r="C252" s="118">
        <v>5</v>
      </c>
      <c r="D252" s="117">
        <v>2.2999999999999998</v>
      </c>
      <c r="E252" s="123">
        <v>2.7</v>
      </c>
    </row>
    <row r="253" spans="1:5" x14ac:dyDescent="0.2">
      <c r="A253" s="124">
        <v>40452</v>
      </c>
      <c r="B253" s="115">
        <v>0.9</v>
      </c>
      <c r="C253" s="116">
        <v>5.0999999999999996</v>
      </c>
      <c r="D253" s="115">
        <v>2.4</v>
      </c>
      <c r="E253" s="125">
        <v>2.5</v>
      </c>
    </row>
    <row r="254" spans="1:5" x14ac:dyDescent="0.2">
      <c r="A254" s="122">
        <v>40483</v>
      </c>
      <c r="B254" s="117">
        <v>1.2</v>
      </c>
      <c r="C254" s="118">
        <v>5.4</v>
      </c>
      <c r="D254" s="117">
        <v>2.5</v>
      </c>
      <c r="E254" s="123">
        <v>2.8</v>
      </c>
    </row>
    <row r="255" spans="1:5" x14ac:dyDescent="0.2">
      <c r="A255" s="124">
        <v>40513</v>
      </c>
      <c r="B255" s="115">
        <v>1.1000000000000001</v>
      </c>
      <c r="C255" s="116">
        <v>5.6</v>
      </c>
      <c r="D255" s="115">
        <v>2.9</v>
      </c>
      <c r="E255" s="125">
        <v>3.3</v>
      </c>
    </row>
    <row r="256" spans="1:5" x14ac:dyDescent="0.2">
      <c r="A256" s="122">
        <v>40544</v>
      </c>
      <c r="B256" s="117">
        <v>1.2</v>
      </c>
      <c r="C256" s="118">
        <v>5.5</v>
      </c>
      <c r="D256" s="117">
        <v>3</v>
      </c>
      <c r="E256" s="123">
        <v>3.4</v>
      </c>
    </row>
    <row r="257" spans="1:5" x14ac:dyDescent="0.2">
      <c r="A257" s="124">
        <v>40575</v>
      </c>
      <c r="B257" s="115">
        <v>1.2</v>
      </c>
      <c r="C257" s="116">
        <v>5.6</v>
      </c>
      <c r="D257" s="115">
        <v>3.2</v>
      </c>
      <c r="E257" s="125">
        <v>3.6</v>
      </c>
    </row>
    <row r="258" spans="1:5" x14ac:dyDescent="0.2">
      <c r="A258" s="122">
        <v>40603</v>
      </c>
      <c r="B258" s="117">
        <v>1.2</v>
      </c>
      <c r="C258" s="118">
        <v>5.4</v>
      </c>
      <c r="D258" s="117">
        <v>3.2</v>
      </c>
      <c r="E258" s="123">
        <v>3.4</v>
      </c>
    </row>
    <row r="259" spans="1:5" x14ac:dyDescent="0.2">
      <c r="A259" s="124">
        <v>40634</v>
      </c>
      <c r="B259" s="115">
        <v>1.2</v>
      </c>
      <c r="C259" s="116">
        <v>5.5</v>
      </c>
      <c r="D259" s="115">
        <v>3.3</v>
      </c>
      <c r="E259" s="125">
        <v>3.5</v>
      </c>
    </row>
    <row r="260" spans="1:5" x14ac:dyDescent="0.2">
      <c r="A260" s="122">
        <v>40664</v>
      </c>
      <c r="B260" s="117">
        <v>1.1000000000000001</v>
      </c>
      <c r="C260" s="118">
        <v>5.3</v>
      </c>
      <c r="D260" s="117">
        <v>3.1</v>
      </c>
      <c r="E260" s="123">
        <v>3.2</v>
      </c>
    </row>
    <row r="261" spans="1:5" x14ac:dyDescent="0.2">
      <c r="A261" s="124">
        <v>40695</v>
      </c>
      <c r="B261" s="115">
        <v>1.1000000000000001</v>
      </c>
      <c r="C261" s="116">
        <v>5.2</v>
      </c>
      <c r="D261" s="115">
        <v>2.9</v>
      </c>
      <c r="E261" s="125">
        <v>3</v>
      </c>
    </row>
    <row r="262" spans="1:5" x14ac:dyDescent="0.2">
      <c r="A262" s="122">
        <v>40725</v>
      </c>
      <c r="B262" s="117">
        <v>1.1000000000000001</v>
      </c>
      <c r="C262" s="118">
        <v>5</v>
      </c>
      <c r="D262" s="117">
        <v>2.7</v>
      </c>
      <c r="E262" s="123">
        <v>3</v>
      </c>
    </row>
    <row r="263" spans="1:5" x14ac:dyDescent="0.2">
      <c r="A263" s="124">
        <v>40756</v>
      </c>
      <c r="B263" s="115">
        <v>1</v>
      </c>
      <c r="C263" s="116">
        <v>4.5</v>
      </c>
      <c r="D263" s="115">
        <v>2.2000000000000002</v>
      </c>
      <c r="E263" s="125">
        <v>2.2999999999999998</v>
      </c>
    </row>
    <row r="264" spans="1:5" x14ac:dyDescent="0.2">
      <c r="A264" s="122">
        <v>40787</v>
      </c>
      <c r="B264" s="117">
        <v>1</v>
      </c>
      <c r="C264" s="118">
        <v>4.2</v>
      </c>
      <c r="D264" s="117">
        <v>1.8</v>
      </c>
      <c r="E264" s="123">
        <v>2</v>
      </c>
    </row>
    <row r="265" spans="1:5" x14ac:dyDescent="0.2">
      <c r="A265" s="124">
        <v>40817</v>
      </c>
      <c r="B265" s="115">
        <v>1</v>
      </c>
      <c r="C265" s="116">
        <v>4.4000000000000004</v>
      </c>
      <c r="D265" s="115">
        <v>2</v>
      </c>
      <c r="E265" s="125">
        <v>2.2000000000000002</v>
      </c>
    </row>
    <row r="266" spans="1:5" x14ac:dyDescent="0.2">
      <c r="A266" s="122">
        <v>40848</v>
      </c>
      <c r="B266" s="117">
        <v>1.1000000000000001</v>
      </c>
      <c r="C266" s="118">
        <v>4.0999999999999996</v>
      </c>
      <c r="D266" s="117">
        <v>1.9</v>
      </c>
      <c r="E266" s="123">
        <v>2</v>
      </c>
    </row>
    <row r="267" spans="1:5" x14ac:dyDescent="0.2">
      <c r="A267" s="124">
        <v>40878</v>
      </c>
      <c r="B267" s="115">
        <v>1</v>
      </c>
      <c r="C267" s="116">
        <v>3.8</v>
      </c>
      <c r="D267" s="115">
        <v>1.9</v>
      </c>
      <c r="E267" s="125">
        <v>2</v>
      </c>
    </row>
    <row r="268" spans="1:5" x14ac:dyDescent="0.2">
      <c r="A268" s="122">
        <v>40909</v>
      </c>
      <c r="B268" s="117">
        <v>1</v>
      </c>
      <c r="C268" s="118">
        <v>3.8</v>
      </c>
      <c r="D268" s="117">
        <v>1.8</v>
      </c>
      <c r="E268" s="123">
        <v>2</v>
      </c>
    </row>
    <row r="269" spans="1:5" x14ac:dyDescent="0.2">
      <c r="A269" s="124">
        <v>40940</v>
      </c>
      <c r="B269" s="115">
        <v>1</v>
      </c>
      <c r="C269" s="116">
        <v>4</v>
      </c>
      <c r="D269" s="115">
        <v>1.9</v>
      </c>
      <c r="E269" s="125">
        <v>2</v>
      </c>
    </row>
    <row r="270" spans="1:5" x14ac:dyDescent="0.2">
      <c r="A270" s="122">
        <v>40969</v>
      </c>
      <c r="B270" s="117">
        <v>1</v>
      </c>
      <c r="C270" s="118">
        <v>4.2</v>
      </c>
      <c r="D270" s="117">
        <v>1.8</v>
      </c>
      <c r="E270" s="123">
        <v>2.2000000000000002</v>
      </c>
    </row>
    <row r="271" spans="1:5" x14ac:dyDescent="0.2">
      <c r="A271" s="124">
        <v>41000</v>
      </c>
      <c r="B271" s="115">
        <v>0.9</v>
      </c>
      <c r="C271" s="116">
        <v>3.9</v>
      </c>
      <c r="D271" s="115">
        <v>1.6</v>
      </c>
      <c r="E271" s="125">
        <v>2.1</v>
      </c>
    </row>
    <row r="272" spans="1:5" x14ac:dyDescent="0.2">
      <c r="A272" s="122">
        <v>41030</v>
      </c>
      <c r="B272" s="117">
        <v>0.9</v>
      </c>
      <c r="C272" s="118">
        <v>3.3</v>
      </c>
      <c r="D272" s="117">
        <v>1.3</v>
      </c>
      <c r="E272" s="123">
        <v>1.8</v>
      </c>
    </row>
    <row r="273" spans="1:5" x14ac:dyDescent="0.2">
      <c r="A273" s="124">
        <v>41061</v>
      </c>
      <c r="B273" s="115">
        <v>0.8</v>
      </c>
      <c r="C273" s="116">
        <v>3</v>
      </c>
      <c r="D273" s="115">
        <v>1.3</v>
      </c>
      <c r="E273" s="125">
        <v>1.6</v>
      </c>
    </row>
    <row r="274" spans="1:5" x14ac:dyDescent="0.2">
      <c r="A274" s="122">
        <v>41091</v>
      </c>
      <c r="B274" s="117">
        <v>0.8</v>
      </c>
      <c r="C274" s="118">
        <v>2.9</v>
      </c>
      <c r="D274" s="117">
        <v>1.2</v>
      </c>
      <c r="E274" s="123">
        <v>1.5</v>
      </c>
    </row>
    <row r="275" spans="1:5" x14ac:dyDescent="0.2">
      <c r="A275" s="124">
        <v>41122</v>
      </c>
      <c r="B275" s="115">
        <v>0.8</v>
      </c>
      <c r="C275" s="116">
        <v>3.2</v>
      </c>
      <c r="D275" s="115">
        <v>1.3</v>
      </c>
      <c r="E275" s="125">
        <v>1.7</v>
      </c>
    </row>
    <row r="276" spans="1:5" x14ac:dyDescent="0.2">
      <c r="A276" s="122">
        <v>41153</v>
      </c>
      <c r="B276" s="117">
        <v>0.8</v>
      </c>
      <c r="C276" s="118">
        <v>3.1</v>
      </c>
      <c r="D276" s="117">
        <v>1.5</v>
      </c>
      <c r="E276" s="123">
        <v>1.7</v>
      </c>
    </row>
    <row r="277" spans="1:5" x14ac:dyDescent="0.2">
      <c r="A277" s="124">
        <v>41183</v>
      </c>
      <c r="B277" s="115">
        <v>0.8</v>
      </c>
      <c r="C277" s="116">
        <v>3</v>
      </c>
      <c r="D277" s="115">
        <v>1.5</v>
      </c>
      <c r="E277" s="125">
        <v>1.8</v>
      </c>
    </row>
    <row r="278" spans="1:5" x14ac:dyDescent="0.2">
      <c r="A278" s="122">
        <v>41214</v>
      </c>
      <c r="B278" s="117">
        <v>0.7</v>
      </c>
      <c r="C278" s="118">
        <v>3.1</v>
      </c>
      <c r="D278" s="117">
        <v>1.3</v>
      </c>
      <c r="E278" s="123">
        <v>1.7</v>
      </c>
    </row>
    <row r="279" spans="1:5" x14ac:dyDescent="0.2">
      <c r="A279" s="124">
        <v>41244</v>
      </c>
      <c r="B279" s="115">
        <v>0.8</v>
      </c>
      <c r="C279" s="116">
        <v>3.2</v>
      </c>
      <c r="D279" s="115">
        <v>1.3</v>
      </c>
      <c r="E279" s="125">
        <v>1.7</v>
      </c>
    </row>
    <row r="280" spans="1:5" x14ac:dyDescent="0.2">
      <c r="A280" s="122">
        <v>41275</v>
      </c>
      <c r="B280" s="117">
        <v>0.8</v>
      </c>
      <c r="C280" s="118">
        <v>3.4</v>
      </c>
      <c r="D280" s="117">
        <v>1.5</v>
      </c>
      <c r="E280" s="123">
        <v>1.9</v>
      </c>
    </row>
    <row r="281" spans="1:5" x14ac:dyDescent="0.2">
      <c r="A281" s="124">
        <v>41306</v>
      </c>
      <c r="B281" s="115">
        <v>0.7</v>
      </c>
      <c r="C281" s="116">
        <v>3.5</v>
      </c>
      <c r="D281" s="115">
        <v>1.5</v>
      </c>
      <c r="E281" s="125">
        <v>2</v>
      </c>
    </row>
    <row r="282" spans="1:5" x14ac:dyDescent="0.2">
      <c r="A282" s="122">
        <v>41334</v>
      </c>
      <c r="B282" s="117">
        <v>0.5</v>
      </c>
      <c r="C282" s="118">
        <v>3.5</v>
      </c>
      <c r="D282" s="117">
        <v>1.4</v>
      </c>
      <c r="E282" s="123">
        <v>2</v>
      </c>
    </row>
    <row r="283" spans="1:5" x14ac:dyDescent="0.2">
      <c r="A283" s="124">
        <v>41365</v>
      </c>
      <c r="B283" s="115">
        <v>0.6</v>
      </c>
      <c r="C283" s="116">
        <v>3.3</v>
      </c>
      <c r="D283" s="115">
        <v>1.2</v>
      </c>
      <c r="E283" s="125">
        <v>1.8</v>
      </c>
    </row>
    <row r="284" spans="1:5" x14ac:dyDescent="0.2">
      <c r="A284" s="122">
        <v>41395</v>
      </c>
      <c r="B284" s="117">
        <v>0.9</v>
      </c>
      <c r="C284" s="118">
        <v>3.2</v>
      </c>
      <c r="D284" s="117">
        <v>1.3</v>
      </c>
      <c r="E284" s="123">
        <v>1.9</v>
      </c>
    </row>
    <row r="285" spans="1:5" x14ac:dyDescent="0.2">
      <c r="A285" s="124">
        <v>41426</v>
      </c>
      <c r="B285" s="115">
        <v>0.8</v>
      </c>
      <c r="C285" s="116">
        <v>3.5</v>
      </c>
      <c r="D285" s="115">
        <v>1.5</v>
      </c>
      <c r="E285" s="125">
        <v>2.2999999999999998</v>
      </c>
    </row>
    <row r="286" spans="1:5" x14ac:dyDescent="0.2">
      <c r="A286" s="122">
        <v>41456</v>
      </c>
      <c r="B286" s="117">
        <v>0.8</v>
      </c>
      <c r="C286" s="118">
        <v>3.8</v>
      </c>
      <c r="D286" s="117">
        <v>1.6</v>
      </c>
      <c r="E286" s="123">
        <v>2.6</v>
      </c>
    </row>
    <row r="287" spans="1:5" x14ac:dyDescent="0.2">
      <c r="A287" s="124">
        <v>41487</v>
      </c>
      <c r="B287" s="115">
        <v>0.7</v>
      </c>
      <c r="C287" s="116">
        <v>3.9</v>
      </c>
      <c r="D287" s="115">
        <v>1.7</v>
      </c>
      <c r="E287" s="125">
        <v>2.7</v>
      </c>
    </row>
    <row r="288" spans="1:5" x14ac:dyDescent="0.2">
      <c r="A288" s="122">
        <v>41518</v>
      </c>
      <c r="B288" s="117">
        <v>0.7</v>
      </c>
      <c r="C288" s="118">
        <v>4</v>
      </c>
      <c r="D288" s="117">
        <v>1.9</v>
      </c>
      <c r="E288" s="123">
        <v>2.8</v>
      </c>
    </row>
    <row r="289" spans="1:5" x14ac:dyDescent="0.2">
      <c r="A289" s="124">
        <v>41548</v>
      </c>
      <c r="B289" s="115">
        <v>0.6</v>
      </c>
      <c r="C289" s="116">
        <v>4</v>
      </c>
      <c r="D289" s="115">
        <v>1.8</v>
      </c>
      <c r="E289" s="125">
        <v>2.6</v>
      </c>
    </row>
    <row r="290" spans="1:5" x14ac:dyDescent="0.2">
      <c r="A290" s="122">
        <v>41579</v>
      </c>
      <c r="B290" s="117">
        <v>0.6</v>
      </c>
      <c r="C290" s="118">
        <v>4.0999999999999996</v>
      </c>
      <c r="D290" s="117">
        <v>1.7</v>
      </c>
      <c r="E290" s="123">
        <v>2.7</v>
      </c>
    </row>
    <row r="291" spans="1:5" x14ac:dyDescent="0.2">
      <c r="A291" s="124">
        <v>41609</v>
      </c>
      <c r="B291" s="115">
        <v>0.7</v>
      </c>
      <c r="C291" s="116">
        <v>4.2</v>
      </c>
      <c r="D291" s="115">
        <v>1.8</v>
      </c>
      <c r="E291" s="125">
        <v>2.9</v>
      </c>
    </row>
    <row r="292" spans="1:5" x14ac:dyDescent="0.2">
      <c r="A292" s="122">
        <v>41640</v>
      </c>
      <c r="B292" s="117">
        <v>0.6</v>
      </c>
      <c r="C292" s="118">
        <v>4.2</v>
      </c>
      <c r="D292" s="117">
        <v>1.8</v>
      </c>
      <c r="E292" s="123">
        <v>2.9</v>
      </c>
    </row>
    <row r="293" spans="1:5" x14ac:dyDescent="0.2">
      <c r="A293" s="124">
        <v>41671</v>
      </c>
      <c r="B293" s="115">
        <v>0.6</v>
      </c>
      <c r="C293" s="116">
        <v>4.0999999999999996</v>
      </c>
      <c r="D293" s="115">
        <v>1.6</v>
      </c>
      <c r="E293" s="125">
        <v>2.7</v>
      </c>
    </row>
    <row r="294" spans="1:5" x14ac:dyDescent="0.2">
      <c r="A294" s="122">
        <v>41699</v>
      </c>
      <c r="B294" s="117">
        <v>0.6</v>
      </c>
      <c r="C294" s="118">
        <v>4.0999999999999996</v>
      </c>
      <c r="D294" s="117">
        <v>1.5</v>
      </c>
      <c r="E294" s="123">
        <v>2.7</v>
      </c>
    </row>
    <row r="295" spans="1:5" x14ac:dyDescent="0.2">
      <c r="A295" s="124">
        <v>41730</v>
      </c>
      <c r="B295" s="115">
        <v>0.6</v>
      </c>
      <c r="C295" s="116">
        <v>4</v>
      </c>
      <c r="D295" s="115">
        <v>1.5</v>
      </c>
      <c r="E295" s="125">
        <v>2.7</v>
      </c>
    </row>
    <row r="296" spans="1:5" x14ac:dyDescent="0.2">
      <c r="A296" s="122">
        <v>41760</v>
      </c>
      <c r="B296" s="117">
        <v>0.6</v>
      </c>
      <c r="C296" s="118">
        <v>3.8</v>
      </c>
      <c r="D296" s="117">
        <v>1.3</v>
      </c>
      <c r="E296" s="123">
        <v>2.6</v>
      </c>
    </row>
    <row r="297" spans="1:5" x14ac:dyDescent="0.2">
      <c r="A297" s="124">
        <v>41791</v>
      </c>
      <c r="B297" s="115">
        <v>0.5</v>
      </c>
      <c r="C297" s="116">
        <v>3.7</v>
      </c>
      <c r="D297" s="115">
        <v>1.3</v>
      </c>
      <c r="E297" s="125">
        <v>2.6</v>
      </c>
    </row>
    <row r="298" spans="1:5" x14ac:dyDescent="0.2">
      <c r="A298" s="122">
        <v>41821</v>
      </c>
      <c r="B298" s="117">
        <v>0.5</v>
      </c>
      <c r="C298" s="118">
        <v>3.5</v>
      </c>
      <c r="D298" s="117">
        <v>1.1000000000000001</v>
      </c>
      <c r="E298" s="123">
        <v>2.5</v>
      </c>
    </row>
    <row r="299" spans="1:5" x14ac:dyDescent="0.2">
      <c r="A299" s="124">
        <v>41852</v>
      </c>
      <c r="B299" s="115">
        <v>0.5</v>
      </c>
      <c r="C299" s="116">
        <v>3.4</v>
      </c>
      <c r="D299" s="115">
        <v>1</v>
      </c>
      <c r="E299" s="125">
        <v>2.4</v>
      </c>
    </row>
    <row r="300" spans="1:5" x14ac:dyDescent="0.2">
      <c r="A300" s="122">
        <v>41883</v>
      </c>
      <c r="B300" s="117">
        <v>0.5</v>
      </c>
      <c r="C300" s="118">
        <v>3.6</v>
      </c>
      <c r="D300" s="117">
        <v>0.9</v>
      </c>
      <c r="E300" s="123">
        <v>2.5</v>
      </c>
    </row>
    <row r="301" spans="1:5" x14ac:dyDescent="0.2">
      <c r="A301" s="124">
        <v>41913</v>
      </c>
      <c r="B301" s="115">
        <v>0.5</v>
      </c>
      <c r="C301" s="116">
        <v>3.3</v>
      </c>
      <c r="D301" s="115">
        <v>0.8</v>
      </c>
      <c r="E301" s="125">
        <v>2.2999999999999998</v>
      </c>
    </row>
    <row r="302" spans="1:5" x14ac:dyDescent="0.2">
      <c r="A302" s="122">
        <v>41944</v>
      </c>
      <c r="B302" s="117">
        <v>0.4</v>
      </c>
      <c r="C302" s="118">
        <v>3.3</v>
      </c>
      <c r="D302" s="117">
        <v>0.7</v>
      </c>
      <c r="E302" s="123">
        <v>2.2999999999999998</v>
      </c>
    </row>
    <row r="303" spans="1:5" x14ac:dyDescent="0.2">
      <c r="A303" s="124">
        <v>41974</v>
      </c>
      <c r="B303" s="115">
        <v>0.3</v>
      </c>
      <c r="C303" s="116">
        <v>3</v>
      </c>
      <c r="D303" s="115">
        <v>0.6</v>
      </c>
      <c r="E303" s="125">
        <v>2.2000000000000002</v>
      </c>
    </row>
    <row r="304" spans="1:5" x14ac:dyDescent="0.2">
      <c r="A304" s="122">
        <v>42005</v>
      </c>
      <c r="B304" s="117">
        <v>0.3</v>
      </c>
      <c r="C304" s="118">
        <v>2.6</v>
      </c>
      <c r="D304" s="117">
        <v>0.4</v>
      </c>
      <c r="E304" s="123">
        <v>1.9</v>
      </c>
    </row>
    <row r="305" spans="1:5" x14ac:dyDescent="0.2">
      <c r="A305" s="124">
        <v>42036</v>
      </c>
      <c r="B305" s="115">
        <v>0.3</v>
      </c>
      <c r="C305" s="116">
        <v>2.5</v>
      </c>
      <c r="D305" s="115">
        <v>0.3</v>
      </c>
      <c r="E305" s="125">
        <v>2</v>
      </c>
    </row>
    <row r="306" spans="1:5" x14ac:dyDescent="0.2">
      <c r="A306" s="122">
        <v>42064</v>
      </c>
      <c r="B306" s="117">
        <v>0.4</v>
      </c>
      <c r="C306" s="118">
        <v>2.5</v>
      </c>
      <c r="D306" s="117">
        <v>0.2</v>
      </c>
      <c r="E306" s="123">
        <v>2</v>
      </c>
    </row>
    <row r="307" spans="1:5" x14ac:dyDescent="0.2">
      <c r="A307" s="124">
        <v>42095</v>
      </c>
      <c r="B307" s="115">
        <v>0.3</v>
      </c>
      <c r="C307" s="116">
        <v>2.4</v>
      </c>
      <c r="D307" s="115">
        <v>0.1</v>
      </c>
      <c r="E307" s="125">
        <v>1.9</v>
      </c>
    </row>
    <row r="308" spans="1:5" x14ac:dyDescent="0.2">
      <c r="A308" s="122">
        <v>42125</v>
      </c>
      <c r="B308" s="117">
        <v>0.4</v>
      </c>
      <c r="C308" s="118">
        <v>2.9</v>
      </c>
      <c r="D308" s="117">
        <v>0.6</v>
      </c>
      <c r="E308" s="123">
        <v>2.2000000000000002</v>
      </c>
    </row>
    <row r="309" spans="1:5" x14ac:dyDescent="0.2">
      <c r="A309" s="124">
        <v>42156</v>
      </c>
      <c r="B309" s="115">
        <v>0.5</v>
      </c>
      <c r="C309" s="116">
        <v>3</v>
      </c>
      <c r="D309" s="115">
        <v>0.8</v>
      </c>
      <c r="E309" s="125">
        <v>2.4</v>
      </c>
    </row>
    <row r="310" spans="1:5" x14ac:dyDescent="0.2">
      <c r="A310" s="122">
        <v>42186</v>
      </c>
      <c r="B310" s="117">
        <v>0.4</v>
      </c>
      <c r="C310" s="118">
        <v>2.9</v>
      </c>
      <c r="D310" s="117">
        <v>0.7</v>
      </c>
      <c r="E310" s="123">
        <v>2.2999999999999998</v>
      </c>
    </row>
    <row r="311" spans="1:5" x14ac:dyDescent="0.2">
      <c r="A311" s="124">
        <v>42217</v>
      </c>
      <c r="B311" s="115">
        <v>0.4</v>
      </c>
      <c r="C311" s="116">
        <v>2.7</v>
      </c>
      <c r="D311" s="115">
        <v>0.6</v>
      </c>
      <c r="E311" s="125">
        <v>2.2000000000000002</v>
      </c>
    </row>
    <row r="312" spans="1:5" x14ac:dyDescent="0.2">
      <c r="A312" s="122">
        <v>42248</v>
      </c>
      <c r="B312" s="117">
        <v>0.4</v>
      </c>
      <c r="C312" s="118">
        <v>2.7</v>
      </c>
      <c r="D312" s="117">
        <v>0.7</v>
      </c>
      <c r="E312" s="123">
        <v>2.2000000000000002</v>
      </c>
    </row>
    <row r="313" spans="1:5" x14ac:dyDescent="0.2">
      <c r="A313" s="124">
        <v>42278</v>
      </c>
      <c r="B313" s="115">
        <v>0.3</v>
      </c>
      <c r="C313" s="116">
        <v>2.6</v>
      </c>
      <c r="D313" s="115">
        <v>0.5</v>
      </c>
      <c r="E313" s="125">
        <v>2.1</v>
      </c>
    </row>
    <row r="314" spans="1:5" x14ac:dyDescent="0.2">
      <c r="A314" s="122">
        <v>42309</v>
      </c>
      <c r="B314" s="117">
        <v>0.3</v>
      </c>
      <c r="C314" s="118">
        <v>2.9</v>
      </c>
      <c r="D314" s="117">
        <v>0.5</v>
      </c>
      <c r="E314" s="123">
        <v>2.2999999999999998</v>
      </c>
    </row>
    <row r="315" spans="1:5" x14ac:dyDescent="0.2">
      <c r="A315" s="124">
        <v>42339</v>
      </c>
      <c r="B315" s="115">
        <v>0.3</v>
      </c>
      <c r="C315" s="116">
        <v>2.9</v>
      </c>
      <c r="D315" s="115">
        <v>0.6</v>
      </c>
      <c r="E315" s="125">
        <v>2.2000000000000002</v>
      </c>
    </row>
    <row r="316" spans="1:5" x14ac:dyDescent="0.2">
      <c r="A316" s="122">
        <v>42370</v>
      </c>
      <c r="B316" s="117">
        <v>0.1</v>
      </c>
      <c r="C316" s="118">
        <v>2.7</v>
      </c>
      <c r="D316" s="117">
        <v>0.4</v>
      </c>
      <c r="E316" s="123">
        <v>2.1</v>
      </c>
    </row>
    <row r="317" spans="1:5" x14ac:dyDescent="0.2">
      <c r="A317" s="124">
        <v>42401</v>
      </c>
      <c r="B317" s="115">
        <v>-0.1</v>
      </c>
      <c r="C317" s="116">
        <v>2.5</v>
      </c>
      <c r="D317" s="115">
        <v>0.2</v>
      </c>
      <c r="E317" s="125">
        <v>1.8</v>
      </c>
    </row>
    <row r="318" spans="1:5" x14ac:dyDescent="0.2">
      <c r="A318" s="122">
        <v>42430</v>
      </c>
      <c r="B318" s="117">
        <v>-0.1</v>
      </c>
      <c r="C318" s="118">
        <v>2.6</v>
      </c>
      <c r="D318" s="117">
        <v>0.2</v>
      </c>
      <c r="E318" s="123">
        <v>1.9</v>
      </c>
    </row>
    <row r="319" spans="1:5" x14ac:dyDescent="0.2">
      <c r="A319" s="124">
        <v>42461</v>
      </c>
      <c r="B319" s="115">
        <v>-0.1</v>
      </c>
      <c r="C319" s="116">
        <v>2.5</v>
      </c>
      <c r="D319" s="115">
        <v>0.1</v>
      </c>
      <c r="E319" s="125">
        <v>1.8</v>
      </c>
    </row>
    <row r="320" spans="1:5" x14ac:dyDescent="0.2">
      <c r="A320" s="122">
        <v>42491</v>
      </c>
      <c r="B320" s="117">
        <v>-0.1</v>
      </c>
      <c r="C320" s="118">
        <v>2.2999999999999998</v>
      </c>
      <c r="D320" s="117">
        <v>0.1</v>
      </c>
      <c r="E320" s="123">
        <v>1.8</v>
      </c>
    </row>
    <row r="321" spans="1:5" x14ac:dyDescent="0.2">
      <c r="A321" s="124">
        <v>42522</v>
      </c>
      <c r="B321" s="115">
        <v>-0.2</v>
      </c>
      <c r="C321" s="116">
        <v>2.1</v>
      </c>
      <c r="D321" s="115">
        <v>0</v>
      </c>
      <c r="E321" s="125">
        <v>1.6</v>
      </c>
    </row>
    <row r="322" spans="1:5" x14ac:dyDescent="0.2">
      <c r="A322" s="122">
        <v>42552</v>
      </c>
      <c r="B322" s="117">
        <v>-0.2</v>
      </c>
      <c r="C322" s="118">
        <v>1.9</v>
      </c>
      <c r="D322" s="117">
        <v>-0.2</v>
      </c>
      <c r="E322" s="123">
        <v>1.5</v>
      </c>
    </row>
    <row r="323" spans="1:5" x14ac:dyDescent="0.2">
      <c r="A323" s="124">
        <v>42583</v>
      </c>
      <c r="B323" s="115">
        <v>-0.1</v>
      </c>
      <c r="C323" s="116">
        <v>1.9</v>
      </c>
      <c r="D323" s="115">
        <v>-0.1</v>
      </c>
      <c r="E323" s="125">
        <v>1.6</v>
      </c>
    </row>
    <row r="324" spans="1:5" x14ac:dyDescent="0.2">
      <c r="A324" s="122">
        <v>42614</v>
      </c>
      <c r="B324" s="117">
        <v>-0.1</v>
      </c>
      <c r="C324" s="118">
        <v>2</v>
      </c>
      <c r="D324" s="117">
        <v>-0.1</v>
      </c>
      <c r="E324" s="123">
        <v>1.6</v>
      </c>
    </row>
    <row r="325" spans="1:5" x14ac:dyDescent="0.2">
      <c r="A325" s="124">
        <v>42644</v>
      </c>
      <c r="B325" s="115">
        <v>-0.1</v>
      </c>
      <c r="C325" s="116">
        <v>2.2000000000000002</v>
      </c>
      <c r="D325" s="115">
        <v>0</v>
      </c>
      <c r="E325" s="125">
        <v>1.8</v>
      </c>
    </row>
    <row r="326" spans="1:5" x14ac:dyDescent="0.2">
      <c r="A326" s="122">
        <v>42675</v>
      </c>
      <c r="B326" s="117">
        <v>0</v>
      </c>
      <c r="C326" s="118">
        <v>2.5</v>
      </c>
      <c r="D326" s="117">
        <v>0.2</v>
      </c>
      <c r="E326" s="123">
        <v>2.1</v>
      </c>
    </row>
    <row r="327" spans="1:5" x14ac:dyDescent="0.2">
      <c r="A327" s="124">
        <v>42705</v>
      </c>
      <c r="B327" s="115">
        <v>0</v>
      </c>
      <c r="C327" s="116">
        <v>2.8</v>
      </c>
      <c r="D327" s="115">
        <v>0.3</v>
      </c>
      <c r="E327" s="125">
        <v>2.5</v>
      </c>
    </row>
    <row r="328" spans="1:5" x14ac:dyDescent="0.2">
      <c r="A328" s="122">
        <v>42736</v>
      </c>
      <c r="B328" s="117">
        <v>0.1</v>
      </c>
      <c r="C328" s="118">
        <v>2.7</v>
      </c>
      <c r="D328" s="117">
        <v>0.3</v>
      </c>
      <c r="E328" s="123">
        <v>2.4</v>
      </c>
    </row>
    <row r="329" spans="1:5" x14ac:dyDescent="0.2">
      <c r="A329" s="124">
        <v>42767</v>
      </c>
      <c r="B329" s="115">
        <v>0.1</v>
      </c>
      <c r="C329" s="116">
        <v>2.8</v>
      </c>
      <c r="D329" s="115">
        <v>0.3</v>
      </c>
      <c r="E329" s="125">
        <v>2.4</v>
      </c>
    </row>
    <row r="330" spans="1:5" x14ac:dyDescent="0.2">
      <c r="A330" s="122">
        <v>42795</v>
      </c>
      <c r="B330" s="117">
        <v>0.1</v>
      </c>
      <c r="C330" s="118">
        <v>2.8</v>
      </c>
      <c r="D330" s="117">
        <v>0.4</v>
      </c>
      <c r="E330" s="123">
        <v>2.5</v>
      </c>
    </row>
    <row r="331" spans="1:5" x14ac:dyDescent="0.2">
      <c r="A331" s="124">
        <v>42826</v>
      </c>
      <c r="B331" s="115">
        <v>0</v>
      </c>
      <c r="C331" s="116">
        <v>2.6</v>
      </c>
      <c r="D331" s="115">
        <v>0.2</v>
      </c>
      <c r="E331" s="125">
        <v>2.2999999999999998</v>
      </c>
    </row>
    <row r="332" spans="1:5" x14ac:dyDescent="0.2">
      <c r="A332" s="122">
        <v>42856</v>
      </c>
      <c r="B332" s="117">
        <v>0</v>
      </c>
      <c r="C332" s="118">
        <v>2.5</v>
      </c>
      <c r="D332" s="117">
        <v>0.3</v>
      </c>
      <c r="E332" s="123">
        <v>2.2999999999999998</v>
      </c>
    </row>
    <row r="333" spans="1:5" x14ac:dyDescent="0.2">
      <c r="A333" s="124">
        <v>42887</v>
      </c>
      <c r="B333" s="115">
        <v>0.1</v>
      </c>
      <c r="C333" s="116">
        <v>2.4</v>
      </c>
      <c r="D333" s="115">
        <v>0.3</v>
      </c>
      <c r="E333" s="125">
        <v>2.2000000000000002</v>
      </c>
    </row>
    <row r="334" spans="1:5" x14ac:dyDescent="0.2">
      <c r="A334" s="122">
        <v>42917</v>
      </c>
      <c r="B334" s="117">
        <v>0.1</v>
      </c>
      <c r="C334" s="118">
        <v>2.6</v>
      </c>
      <c r="D334" s="117">
        <v>0.5</v>
      </c>
      <c r="E334" s="123">
        <v>2.2999999999999998</v>
      </c>
    </row>
    <row r="335" spans="1:5" x14ac:dyDescent="0.2">
      <c r="A335" s="124">
        <v>42948</v>
      </c>
      <c r="B335" s="115">
        <v>0</v>
      </c>
      <c r="C335" s="116">
        <v>2.6</v>
      </c>
      <c r="D335" s="115">
        <v>0.4</v>
      </c>
      <c r="E335" s="125">
        <v>2.2000000000000002</v>
      </c>
    </row>
    <row r="336" spans="1:5" x14ac:dyDescent="0.2">
      <c r="A336" s="126">
        <v>42979</v>
      </c>
      <c r="B336" s="127">
        <v>0</v>
      </c>
      <c r="C336" s="128">
        <v>2.7</v>
      </c>
      <c r="D336" s="127">
        <v>0.4</v>
      </c>
      <c r="E336" s="129">
        <v>2.2000000000000002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X19"/>
  <sheetViews>
    <sheetView zoomScaleNormal="100" workbookViewId="0"/>
  </sheetViews>
  <sheetFormatPr defaultRowHeight="15" x14ac:dyDescent="0.25"/>
  <cols>
    <col min="1" max="1" width="17.7109375" style="20" customWidth="1"/>
    <col min="2" max="16384" width="9.140625" style="20"/>
  </cols>
  <sheetData>
    <row r="1" spans="1:47" x14ac:dyDescent="0.25">
      <c r="A1" s="22" t="s">
        <v>156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R1" s="133"/>
      <c r="S1" s="133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H1" s="133"/>
      <c r="AI1" s="133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</row>
    <row r="2" spans="1:47" x14ac:dyDescent="0.25">
      <c r="B2" s="133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R2" s="133"/>
      <c r="S2" s="133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H2" s="133"/>
      <c r="AI2" s="133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</row>
    <row r="3" spans="1:47" x14ac:dyDescent="0.25">
      <c r="A3" s="44"/>
      <c r="B3" s="38" t="s">
        <v>0</v>
      </c>
      <c r="C3" s="38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9" t="s">
        <v>10</v>
      </c>
      <c r="M3" s="134"/>
      <c r="N3" s="134"/>
      <c r="O3" s="134"/>
      <c r="R3" s="133"/>
      <c r="S3" s="133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H3" s="133"/>
      <c r="AI3" s="133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</row>
    <row r="4" spans="1:47" x14ac:dyDescent="0.25">
      <c r="A4" s="130" t="s">
        <v>76</v>
      </c>
      <c r="B4" s="109">
        <v>2.6</v>
      </c>
      <c r="C4" s="109">
        <v>2.6</v>
      </c>
      <c r="D4" s="109">
        <v>2.6</v>
      </c>
      <c r="E4" s="109">
        <v>2.6</v>
      </c>
      <c r="F4" s="109">
        <v>3.5</v>
      </c>
      <c r="G4" s="109">
        <v>4.0999999999999996</v>
      </c>
      <c r="H4" s="109">
        <v>4.5999999999999996</v>
      </c>
      <c r="I4" s="109">
        <v>4.9000000000000004</v>
      </c>
      <c r="J4" s="109">
        <v>5.2</v>
      </c>
      <c r="K4" s="109">
        <v>5.4</v>
      </c>
      <c r="L4" s="131">
        <v>5.6</v>
      </c>
      <c r="M4" s="134"/>
      <c r="N4" s="134"/>
      <c r="O4" s="134"/>
      <c r="R4" s="133"/>
      <c r="S4" s="133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H4" s="133"/>
      <c r="AI4" s="133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</row>
    <row r="5" spans="1:47" x14ac:dyDescent="0.25">
      <c r="A5" s="49" t="s">
        <v>18</v>
      </c>
      <c r="B5" s="50">
        <v>2.6</v>
      </c>
      <c r="C5" s="50">
        <v>2.6</v>
      </c>
      <c r="D5" s="50">
        <v>2.6</v>
      </c>
      <c r="E5" s="50">
        <v>2.6</v>
      </c>
      <c r="F5" s="50">
        <v>3.4</v>
      </c>
      <c r="G5" s="50">
        <v>3.5</v>
      </c>
      <c r="H5" s="50">
        <v>3.6</v>
      </c>
      <c r="I5" s="50">
        <v>3.7</v>
      </c>
      <c r="J5" s="50">
        <v>3.8</v>
      </c>
      <c r="K5" s="50">
        <v>3.9</v>
      </c>
      <c r="L5" s="51">
        <v>4</v>
      </c>
      <c r="M5" s="134"/>
      <c r="N5" s="134"/>
      <c r="O5" s="134"/>
      <c r="R5" s="133"/>
      <c r="S5" s="133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H5" s="133"/>
      <c r="AI5" s="133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</row>
    <row r="6" spans="1:47" x14ac:dyDescent="0.25">
      <c r="A6" s="52" t="s">
        <v>19</v>
      </c>
      <c r="B6" s="106">
        <v>2.6</v>
      </c>
      <c r="C6" s="106">
        <v>2.6</v>
      </c>
      <c r="D6" s="106">
        <v>2.6</v>
      </c>
      <c r="E6" s="106">
        <v>2.6</v>
      </c>
      <c r="F6" s="106">
        <v>3.2</v>
      </c>
      <c r="G6" s="106">
        <v>3.7</v>
      </c>
      <c r="H6" s="106">
        <v>4</v>
      </c>
      <c r="I6" s="106">
        <v>4.3</v>
      </c>
      <c r="J6" s="106">
        <v>4.4000000000000004</v>
      </c>
      <c r="K6" s="106">
        <v>4.5999999999999996</v>
      </c>
      <c r="L6" s="107">
        <v>4.7</v>
      </c>
      <c r="M6" s="134"/>
      <c r="N6" s="134"/>
      <c r="O6" s="134"/>
      <c r="R6" s="133"/>
      <c r="S6" s="133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H6" s="133"/>
      <c r="AI6" s="133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</row>
    <row r="7" spans="1:47" x14ac:dyDescent="0.25">
      <c r="B7" s="133"/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R7" s="133"/>
      <c r="S7" s="133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H7" s="133"/>
      <c r="AI7" s="133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</row>
    <row r="8" spans="1:47" x14ac:dyDescent="0.25">
      <c r="B8" s="133"/>
      <c r="C8" s="133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R8" s="133"/>
      <c r="S8" s="133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H8" s="133"/>
      <c r="AI8" s="133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</row>
    <row r="17" spans="16:50" x14ac:dyDescent="0.25">
      <c r="P17" s="135"/>
      <c r="Q17" s="135"/>
      <c r="R17" s="135"/>
      <c r="S17" s="135"/>
      <c r="T17" s="135"/>
      <c r="AF17" s="135"/>
      <c r="AG17" s="135"/>
      <c r="AH17" s="135"/>
      <c r="AI17" s="135"/>
      <c r="AV17" s="135"/>
      <c r="AW17" s="135"/>
      <c r="AX17" s="135"/>
    </row>
    <row r="19" spans="16:50" x14ac:dyDescent="0.25">
      <c r="P19" s="1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13"/>
  <sheetViews>
    <sheetView showGridLines="0" zoomScale="85" zoomScaleNormal="85" workbookViewId="0"/>
  </sheetViews>
  <sheetFormatPr defaultRowHeight="15" x14ac:dyDescent="0.25"/>
  <cols>
    <col min="2" max="2" width="16.5703125" bestFit="1" customWidth="1"/>
    <col min="3" max="3" width="17.7109375" bestFit="1" customWidth="1"/>
    <col min="4" max="4" width="20.42578125" bestFit="1" customWidth="1"/>
    <col min="258" max="258" width="16.5703125" bestFit="1" customWidth="1"/>
    <col min="259" max="259" width="17.7109375" bestFit="1" customWidth="1"/>
    <col min="260" max="260" width="20.42578125" bestFit="1" customWidth="1"/>
    <col min="514" max="514" width="16.5703125" bestFit="1" customWidth="1"/>
    <col min="515" max="515" width="17.7109375" bestFit="1" customWidth="1"/>
    <col min="516" max="516" width="20.42578125" bestFit="1" customWidth="1"/>
    <col min="770" max="770" width="16.5703125" bestFit="1" customWidth="1"/>
    <col min="771" max="771" width="17.7109375" bestFit="1" customWidth="1"/>
    <col min="772" max="772" width="20.42578125" bestFit="1" customWidth="1"/>
    <col min="1026" max="1026" width="16.5703125" bestFit="1" customWidth="1"/>
    <col min="1027" max="1027" width="17.7109375" bestFit="1" customWidth="1"/>
    <col min="1028" max="1028" width="20.42578125" bestFit="1" customWidth="1"/>
    <col min="1282" max="1282" width="16.5703125" bestFit="1" customWidth="1"/>
    <col min="1283" max="1283" width="17.7109375" bestFit="1" customWidth="1"/>
    <col min="1284" max="1284" width="20.42578125" bestFit="1" customWidth="1"/>
    <col min="1538" max="1538" width="16.5703125" bestFit="1" customWidth="1"/>
    <col min="1539" max="1539" width="17.7109375" bestFit="1" customWidth="1"/>
    <col min="1540" max="1540" width="20.42578125" bestFit="1" customWidth="1"/>
    <col min="1794" max="1794" width="16.5703125" bestFit="1" customWidth="1"/>
    <col min="1795" max="1795" width="17.7109375" bestFit="1" customWidth="1"/>
    <col min="1796" max="1796" width="20.42578125" bestFit="1" customWidth="1"/>
    <col min="2050" max="2050" width="16.5703125" bestFit="1" customWidth="1"/>
    <col min="2051" max="2051" width="17.7109375" bestFit="1" customWidth="1"/>
    <col min="2052" max="2052" width="20.42578125" bestFit="1" customWidth="1"/>
    <col min="2306" max="2306" width="16.5703125" bestFit="1" customWidth="1"/>
    <col min="2307" max="2307" width="17.7109375" bestFit="1" customWidth="1"/>
    <col min="2308" max="2308" width="20.42578125" bestFit="1" customWidth="1"/>
    <col min="2562" max="2562" width="16.5703125" bestFit="1" customWidth="1"/>
    <col min="2563" max="2563" width="17.7109375" bestFit="1" customWidth="1"/>
    <col min="2564" max="2564" width="20.42578125" bestFit="1" customWidth="1"/>
    <col min="2818" max="2818" width="16.5703125" bestFit="1" customWidth="1"/>
    <col min="2819" max="2819" width="17.7109375" bestFit="1" customWidth="1"/>
    <col min="2820" max="2820" width="20.42578125" bestFit="1" customWidth="1"/>
    <col min="3074" max="3074" width="16.5703125" bestFit="1" customWidth="1"/>
    <col min="3075" max="3075" width="17.7109375" bestFit="1" customWidth="1"/>
    <col min="3076" max="3076" width="20.42578125" bestFit="1" customWidth="1"/>
    <col min="3330" max="3330" width="16.5703125" bestFit="1" customWidth="1"/>
    <col min="3331" max="3331" width="17.7109375" bestFit="1" customWidth="1"/>
    <col min="3332" max="3332" width="20.42578125" bestFit="1" customWidth="1"/>
    <col min="3586" max="3586" width="16.5703125" bestFit="1" customWidth="1"/>
    <col min="3587" max="3587" width="17.7109375" bestFit="1" customWidth="1"/>
    <col min="3588" max="3588" width="20.42578125" bestFit="1" customWidth="1"/>
    <col min="3842" max="3842" width="16.5703125" bestFit="1" customWidth="1"/>
    <col min="3843" max="3843" width="17.7109375" bestFit="1" customWidth="1"/>
    <col min="3844" max="3844" width="20.42578125" bestFit="1" customWidth="1"/>
    <col min="4098" max="4098" width="16.5703125" bestFit="1" customWidth="1"/>
    <col min="4099" max="4099" width="17.7109375" bestFit="1" customWidth="1"/>
    <col min="4100" max="4100" width="20.42578125" bestFit="1" customWidth="1"/>
    <col min="4354" max="4354" width="16.5703125" bestFit="1" customWidth="1"/>
    <col min="4355" max="4355" width="17.7109375" bestFit="1" customWidth="1"/>
    <col min="4356" max="4356" width="20.42578125" bestFit="1" customWidth="1"/>
    <col min="4610" max="4610" width="16.5703125" bestFit="1" customWidth="1"/>
    <col min="4611" max="4611" width="17.7109375" bestFit="1" customWidth="1"/>
    <col min="4612" max="4612" width="20.42578125" bestFit="1" customWidth="1"/>
    <col min="4866" max="4866" width="16.5703125" bestFit="1" customWidth="1"/>
    <col min="4867" max="4867" width="17.7109375" bestFit="1" customWidth="1"/>
    <col min="4868" max="4868" width="20.42578125" bestFit="1" customWidth="1"/>
    <col min="5122" max="5122" width="16.5703125" bestFit="1" customWidth="1"/>
    <col min="5123" max="5123" width="17.7109375" bestFit="1" customWidth="1"/>
    <col min="5124" max="5124" width="20.42578125" bestFit="1" customWidth="1"/>
    <col min="5378" max="5378" width="16.5703125" bestFit="1" customWidth="1"/>
    <col min="5379" max="5379" width="17.7109375" bestFit="1" customWidth="1"/>
    <col min="5380" max="5380" width="20.42578125" bestFit="1" customWidth="1"/>
    <col min="5634" max="5634" width="16.5703125" bestFit="1" customWidth="1"/>
    <col min="5635" max="5635" width="17.7109375" bestFit="1" customWidth="1"/>
    <col min="5636" max="5636" width="20.42578125" bestFit="1" customWidth="1"/>
    <col min="5890" max="5890" width="16.5703125" bestFit="1" customWidth="1"/>
    <col min="5891" max="5891" width="17.7109375" bestFit="1" customWidth="1"/>
    <col min="5892" max="5892" width="20.42578125" bestFit="1" customWidth="1"/>
    <col min="6146" max="6146" width="16.5703125" bestFit="1" customWidth="1"/>
    <col min="6147" max="6147" width="17.7109375" bestFit="1" customWidth="1"/>
    <col min="6148" max="6148" width="20.42578125" bestFit="1" customWidth="1"/>
    <col min="6402" max="6402" width="16.5703125" bestFit="1" customWidth="1"/>
    <col min="6403" max="6403" width="17.7109375" bestFit="1" customWidth="1"/>
    <col min="6404" max="6404" width="20.42578125" bestFit="1" customWidth="1"/>
    <col min="6658" max="6658" width="16.5703125" bestFit="1" customWidth="1"/>
    <col min="6659" max="6659" width="17.7109375" bestFit="1" customWidth="1"/>
    <col min="6660" max="6660" width="20.42578125" bestFit="1" customWidth="1"/>
    <col min="6914" max="6914" width="16.5703125" bestFit="1" customWidth="1"/>
    <col min="6915" max="6915" width="17.7109375" bestFit="1" customWidth="1"/>
    <col min="6916" max="6916" width="20.42578125" bestFit="1" customWidth="1"/>
    <col min="7170" max="7170" width="16.5703125" bestFit="1" customWidth="1"/>
    <col min="7171" max="7171" width="17.7109375" bestFit="1" customWidth="1"/>
    <col min="7172" max="7172" width="20.42578125" bestFit="1" customWidth="1"/>
    <col min="7426" max="7426" width="16.5703125" bestFit="1" customWidth="1"/>
    <col min="7427" max="7427" width="17.7109375" bestFit="1" customWidth="1"/>
    <col min="7428" max="7428" width="20.42578125" bestFit="1" customWidth="1"/>
    <col min="7682" max="7682" width="16.5703125" bestFit="1" customWidth="1"/>
    <col min="7683" max="7683" width="17.7109375" bestFit="1" customWidth="1"/>
    <col min="7684" max="7684" width="20.42578125" bestFit="1" customWidth="1"/>
    <col min="7938" max="7938" width="16.5703125" bestFit="1" customWidth="1"/>
    <col min="7939" max="7939" width="17.7109375" bestFit="1" customWidth="1"/>
    <col min="7940" max="7940" width="20.42578125" bestFit="1" customWidth="1"/>
    <col min="8194" max="8194" width="16.5703125" bestFit="1" customWidth="1"/>
    <col min="8195" max="8195" width="17.7109375" bestFit="1" customWidth="1"/>
    <col min="8196" max="8196" width="20.42578125" bestFit="1" customWidth="1"/>
    <col min="8450" max="8450" width="16.5703125" bestFit="1" customWidth="1"/>
    <col min="8451" max="8451" width="17.7109375" bestFit="1" customWidth="1"/>
    <col min="8452" max="8452" width="20.42578125" bestFit="1" customWidth="1"/>
    <col min="8706" max="8706" width="16.5703125" bestFit="1" customWidth="1"/>
    <col min="8707" max="8707" width="17.7109375" bestFit="1" customWidth="1"/>
    <col min="8708" max="8708" width="20.42578125" bestFit="1" customWidth="1"/>
    <col min="8962" max="8962" width="16.5703125" bestFit="1" customWidth="1"/>
    <col min="8963" max="8963" width="17.7109375" bestFit="1" customWidth="1"/>
    <col min="8964" max="8964" width="20.42578125" bestFit="1" customWidth="1"/>
    <col min="9218" max="9218" width="16.5703125" bestFit="1" customWidth="1"/>
    <col min="9219" max="9219" width="17.7109375" bestFit="1" customWidth="1"/>
    <col min="9220" max="9220" width="20.42578125" bestFit="1" customWidth="1"/>
    <col min="9474" max="9474" width="16.5703125" bestFit="1" customWidth="1"/>
    <col min="9475" max="9475" width="17.7109375" bestFit="1" customWidth="1"/>
    <col min="9476" max="9476" width="20.42578125" bestFit="1" customWidth="1"/>
    <col min="9730" max="9730" width="16.5703125" bestFit="1" customWidth="1"/>
    <col min="9731" max="9731" width="17.7109375" bestFit="1" customWidth="1"/>
    <col min="9732" max="9732" width="20.42578125" bestFit="1" customWidth="1"/>
    <col min="9986" max="9986" width="16.5703125" bestFit="1" customWidth="1"/>
    <col min="9987" max="9987" width="17.7109375" bestFit="1" customWidth="1"/>
    <col min="9988" max="9988" width="20.42578125" bestFit="1" customWidth="1"/>
    <col min="10242" max="10242" width="16.5703125" bestFit="1" customWidth="1"/>
    <col min="10243" max="10243" width="17.7109375" bestFit="1" customWidth="1"/>
    <col min="10244" max="10244" width="20.42578125" bestFit="1" customWidth="1"/>
    <col min="10498" max="10498" width="16.5703125" bestFit="1" customWidth="1"/>
    <col min="10499" max="10499" width="17.7109375" bestFit="1" customWidth="1"/>
    <col min="10500" max="10500" width="20.42578125" bestFit="1" customWidth="1"/>
    <col min="10754" max="10754" width="16.5703125" bestFit="1" customWidth="1"/>
    <col min="10755" max="10755" width="17.7109375" bestFit="1" customWidth="1"/>
    <col min="10756" max="10756" width="20.42578125" bestFit="1" customWidth="1"/>
    <col min="11010" max="11010" width="16.5703125" bestFit="1" customWidth="1"/>
    <col min="11011" max="11011" width="17.7109375" bestFit="1" customWidth="1"/>
    <col min="11012" max="11012" width="20.42578125" bestFit="1" customWidth="1"/>
    <col min="11266" max="11266" width="16.5703125" bestFit="1" customWidth="1"/>
    <col min="11267" max="11267" width="17.7109375" bestFit="1" customWidth="1"/>
    <col min="11268" max="11268" width="20.42578125" bestFit="1" customWidth="1"/>
    <col min="11522" max="11522" width="16.5703125" bestFit="1" customWidth="1"/>
    <col min="11523" max="11523" width="17.7109375" bestFit="1" customWidth="1"/>
    <col min="11524" max="11524" width="20.42578125" bestFit="1" customWidth="1"/>
    <col min="11778" max="11778" width="16.5703125" bestFit="1" customWidth="1"/>
    <col min="11779" max="11779" width="17.7109375" bestFit="1" customWidth="1"/>
    <col min="11780" max="11780" width="20.42578125" bestFit="1" customWidth="1"/>
    <col min="12034" max="12034" width="16.5703125" bestFit="1" customWidth="1"/>
    <col min="12035" max="12035" width="17.7109375" bestFit="1" customWidth="1"/>
    <col min="12036" max="12036" width="20.42578125" bestFit="1" customWidth="1"/>
    <col min="12290" max="12290" width="16.5703125" bestFit="1" customWidth="1"/>
    <col min="12291" max="12291" width="17.7109375" bestFit="1" customWidth="1"/>
    <col min="12292" max="12292" width="20.42578125" bestFit="1" customWidth="1"/>
    <col min="12546" max="12546" width="16.5703125" bestFit="1" customWidth="1"/>
    <col min="12547" max="12547" width="17.7109375" bestFit="1" customWidth="1"/>
    <col min="12548" max="12548" width="20.42578125" bestFit="1" customWidth="1"/>
    <col min="12802" max="12802" width="16.5703125" bestFit="1" customWidth="1"/>
    <col min="12803" max="12803" width="17.7109375" bestFit="1" customWidth="1"/>
    <col min="12804" max="12804" width="20.42578125" bestFit="1" customWidth="1"/>
    <col min="13058" max="13058" width="16.5703125" bestFit="1" customWidth="1"/>
    <col min="13059" max="13059" width="17.7109375" bestFit="1" customWidth="1"/>
    <col min="13060" max="13060" width="20.42578125" bestFit="1" customWidth="1"/>
    <col min="13314" max="13314" width="16.5703125" bestFit="1" customWidth="1"/>
    <col min="13315" max="13315" width="17.7109375" bestFit="1" customWidth="1"/>
    <col min="13316" max="13316" width="20.42578125" bestFit="1" customWidth="1"/>
    <col min="13570" max="13570" width="16.5703125" bestFit="1" customWidth="1"/>
    <col min="13571" max="13571" width="17.7109375" bestFit="1" customWidth="1"/>
    <col min="13572" max="13572" width="20.42578125" bestFit="1" customWidth="1"/>
    <col min="13826" max="13826" width="16.5703125" bestFit="1" customWidth="1"/>
    <col min="13827" max="13827" width="17.7109375" bestFit="1" customWidth="1"/>
    <col min="13828" max="13828" width="20.42578125" bestFit="1" customWidth="1"/>
    <col min="14082" max="14082" width="16.5703125" bestFit="1" customWidth="1"/>
    <col min="14083" max="14083" width="17.7109375" bestFit="1" customWidth="1"/>
    <col min="14084" max="14084" width="20.42578125" bestFit="1" customWidth="1"/>
    <col min="14338" max="14338" width="16.5703125" bestFit="1" customWidth="1"/>
    <col min="14339" max="14339" width="17.7109375" bestFit="1" customWidth="1"/>
    <col min="14340" max="14340" width="20.42578125" bestFit="1" customWidth="1"/>
    <col min="14594" max="14594" width="16.5703125" bestFit="1" customWidth="1"/>
    <col min="14595" max="14595" width="17.7109375" bestFit="1" customWidth="1"/>
    <col min="14596" max="14596" width="20.42578125" bestFit="1" customWidth="1"/>
    <col min="14850" max="14850" width="16.5703125" bestFit="1" customWidth="1"/>
    <col min="14851" max="14851" width="17.7109375" bestFit="1" customWidth="1"/>
    <col min="14852" max="14852" width="20.42578125" bestFit="1" customWidth="1"/>
    <col min="15106" max="15106" width="16.5703125" bestFit="1" customWidth="1"/>
    <col min="15107" max="15107" width="17.7109375" bestFit="1" customWidth="1"/>
    <col min="15108" max="15108" width="20.42578125" bestFit="1" customWidth="1"/>
    <col min="15362" max="15362" width="16.5703125" bestFit="1" customWidth="1"/>
    <col min="15363" max="15363" width="17.7109375" bestFit="1" customWidth="1"/>
    <col min="15364" max="15364" width="20.42578125" bestFit="1" customWidth="1"/>
    <col min="15618" max="15618" width="16.5703125" bestFit="1" customWidth="1"/>
    <col min="15619" max="15619" width="17.7109375" bestFit="1" customWidth="1"/>
    <col min="15620" max="15620" width="20.42578125" bestFit="1" customWidth="1"/>
    <col min="15874" max="15874" width="16.5703125" bestFit="1" customWidth="1"/>
    <col min="15875" max="15875" width="17.7109375" bestFit="1" customWidth="1"/>
    <col min="15876" max="15876" width="20.42578125" bestFit="1" customWidth="1"/>
    <col min="16130" max="16130" width="16.5703125" bestFit="1" customWidth="1"/>
    <col min="16131" max="16131" width="17.7109375" bestFit="1" customWidth="1"/>
    <col min="16132" max="16132" width="20.42578125" bestFit="1" customWidth="1"/>
  </cols>
  <sheetData>
    <row r="1" spans="1:24" x14ac:dyDescent="0.25">
      <c r="A1" t="s">
        <v>33</v>
      </c>
    </row>
    <row r="2" spans="1:24" x14ac:dyDescent="0.25">
      <c r="B2" t="s">
        <v>34</v>
      </c>
      <c r="C2" t="s">
        <v>35</v>
      </c>
      <c r="D2" t="s">
        <v>36</v>
      </c>
    </row>
    <row r="3" spans="1:24" x14ac:dyDescent="0.25">
      <c r="A3" t="s">
        <v>0</v>
      </c>
      <c r="B3">
        <v>-1.6</v>
      </c>
      <c r="C3">
        <v>-1.6</v>
      </c>
      <c r="D3">
        <v>-1.6</v>
      </c>
    </row>
    <row r="4" spans="1:24" x14ac:dyDescent="0.25">
      <c r="A4" t="s">
        <v>1</v>
      </c>
      <c r="B4">
        <v>-1.1000000000000001</v>
      </c>
      <c r="C4">
        <v>-1.1000000000000001</v>
      </c>
      <c r="D4">
        <v>-1.1000000000000001</v>
      </c>
    </row>
    <row r="5" spans="1:24" x14ac:dyDescent="0.25">
      <c r="A5" t="s">
        <v>2</v>
      </c>
      <c r="B5">
        <v>-0.1</v>
      </c>
      <c r="C5">
        <v>-0.1</v>
      </c>
      <c r="D5">
        <v>-0.1</v>
      </c>
    </row>
    <row r="6" spans="1:24" x14ac:dyDescent="0.25">
      <c r="A6" t="s">
        <v>3</v>
      </c>
      <c r="B6">
        <v>0.4</v>
      </c>
      <c r="C6">
        <v>0.4</v>
      </c>
      <c r="D6">
        <v>0.4</v>
      </c>
    </row>
    <row r="7" spans="1:24" x14ac:dyDescent="0.25">
      <c r="A7" t="s">
        <v>4</v>
      </c>
      <c r="B7">
        <v>0.4</v>
      </c>
      <c r="C7">
        <v>0.4</v>
      </c>
      <c r="D7">
        <v>0.4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  <c r="X7" t="s">
        <v>51</v>
      </c>
    </row>
    <row r="8" spans="1:24" x14ac:dyDescent="0.25">
      <c r="A8" t="s">
        <v>5</v>
      </c>
      <c r="B8">
        <v>0.4</v>
      </c>
      <c r="C8">
        <v>0.4</v>
      </c>
      <c r="D8">
        <v>0.4</v>
      </c>
      <c r="I8" t="s">
        <v>18</v>
      </c>
      <c r="J8">
        <v>3.2485136962325618</v>
      </c>
      <c r="K8">
        <v>3.3013136962325618</v>
      </c>
      <c r="L8">
        <v>3.3774136962325616</v>
      </c>
      <c r="M8">
        <v>3.7269682939333304</v>
      </c>
      <c r="N8">
        <v>3.6980755575826141</v>
      </c>
      <c r="O8">
        <v>3.7274513317432145</v>
      </c>
      <c r="P8">
        <v>3.7750853665857509</v>
      </c>
      <c r="Q8">
        <v>3.8266697683493778</v>
      </c>
      <c r="R8">
        <v>3.8647578995091969</v>
      </c>
      <c r="S8">
        <v>3.961244410077569</v>
      </c>
      <c r="T8">
        <v>3.9754666653808002</v>
      </c>
      <c r="U8">
        <v>3.9617419343338955</v>
      </c>
      <c r="V8">
        <v>4.0254009976127936</v>
      </c>
      <c r="W8">
        <v>4.0364145079535785</v>
      </c>
      <c r="X8">
        <v>4.0452700612712</v>
      </c>
    </row>
    <row r="9" spans="1:24" x14ac:dyDescent="0.25">
      <c r="A9" t="s">
        <v>6</v>
      </c>
      <c r="B9">
        <v>0.4</v>
      </c>
      <c r="C9">
        <v>0.4</v>
      </c>
      <c r="D9">
        <v>0.5</v>
      </c>
      <c r="I9" t="s">
        <v>19</v>
      </c>
      <c r="J9">
        <v>4.0128967285156252</v>
      </c>
      <c r="K9">
        <v>4.0165618896484379</v>
      </c>
      <c r="L9">
        <v>4.0370901794433598</v>
      </c>
      <c r="M9">
        <v>4.0768745483398439</v>
      </c>
      <c r="N9">
        <v>4.1440025878906255</v>
      </c>
      <c r="O9">
        <v>4.2154288085937504</v>
      </c>
      <c r="P9">
        <v>4.2881765197753916</v>
      </c>
      <c r="Q9">
        <v>4.3586950500488282</v>
      </c>
      <c r="R9">
        <v>4.4978499877929687</v>
      </c>
      <c r="S9">
        <v>4.6840436401367196</v>
      </c>
      <c r="T9">
        <v>4.8104508666992185</v>
      </c>
      <c r="U9">
        <v>4.9893296020507814</v>
      </c>
      <c r="V9">
        <v>5.2879280212402353</v>
      </c>
      <c r="W9">
        <v>5.5719766967773436</v>
      </c>
      <c r="X9">
        <v>5.8500719909667973</v>
      </c>
    </row>
    <row r="10" spans="1:24" x14ac:dyDescent="0.25">
      <c r="A10" t="s">
        <v>7</v>
      </c>
      <c r="B10">
        <v>0.5</v>
      </c>
      <c r="C10">
        <v>0.5</v>
      </c>
      <c r="D10">
        <v>0.6</v>
      </c>
      <c r="I10" t="s">
        <v>17</v>
      </c>
      <c r="J10">
        <v>4.8794128417968752</v>
      </c>
      <c r="K10">
        <v>4.8830780029296879</v>
      </c>
      <c r="L10">
        <v>4.9036062927246098</v>
      </c>
      <c r="M10">
        <v>4.9433906616210939</v>
      </c>
      <c r="N10">
        <v>5.0105187011718755</v>
      </c>
      <c r="O10">
        <v>5.0819449218750004</v>
      </c>
      <c r="P10">
        <v>5.1546926330566416</v>
      </c>
      <c r="Q10">
        <v>5.2252111633300782</v>
      </c>
      <c r="R10">
        <v>5.3643661010742187</v>
      </c>
      <c r="S10">
        <v>5.5505597534179696</v>
      </c>
      <c r="T10">
        <v>5.6769669799804685</v>
      </c>
      <c r="U10">
        <v>5.8558457153320314</v>
      </c>
      <c r="V10">
        <v>6.1544441345214853</v>
      </c>
      <c r="W10">
        <v>6.4384928100585936</v>
      </c>
      <c r="X10">
        <v>6.7165881042480473</v>
      </c>
    </row>
    <row r="11" spans="1:24" x14ac:dyDescent="0.25">
      <c r="A11" t="s">
        <v>8</v>
      </c>
      <c r="B11">
        <v>0.4</v>
      </c>
      <c r="C11">
        <v>0.5</v>
      </c>
      <c r="D11">
        <v>0.5</v>
      </c>
      <c r="I11" s="8" t="s">
        <v>52</v>
      </c>
      <c r="J11">
        <v>1.5</v>
      </c>
      <c r="K11">
        <v>1.4950000000000001</v>
      </c>
      <c r="L11">
        <v>1.4864999999999999</v>
      </c>
      <c r="M11">
        <v>1.5898000000000001</v>
      </c>
      <c r="N11">
        <v>1.7032</v>
      </c>
      <c r="O11">
        <v>1.8488</v>
      </c>
      <c r="P11">
        <v>2.0043000000000002</v>
      </c>
      <c r="Q11">
        <v>2.1431</v>
      </c>
      <c r="R11">
        <v>2.4066000000000001</v>
      </c>
      <c r="S11">
        <v>2.633</v>
      </c>
      <c r="T11">
        <v>2.8010000000000002</v>
      </c>
      <c r="U11">
        <v>2.9725999999999999</v>
      </c>
      <c r="V11">
        <v>3.2621000000000002</v>
      </c>
      <c r="W11">
        <v>3.4426000000000001</v>
      </c>
      <c r="X11">
        <v>3.5785</v>
      </c>
    </row>
    <row r="12" spans="1:24" x14ac:dyDescent="0.25">
      <c r="A12" t="s">
        <v>9</v>
      </c>
      <c r="B12">
        <v>0.5</v>
      </c>
      <c r="C12">
        <v>0.6</v>
      </c>
      <c r="D12">
        <v>0.7</v>
      </c>
    </row>
    <row r="13" spans="1:24" x14ac:dyDescent="0.25">
      <c r="A13" t="s">
        <v>10</v>
      </c>
      <c r="B13">
        <v>0.4</v>
      </c>
      <c r="C13">
        <v>0.5</v>
      </c>
      <c r="D13">
        <v>0.6</v>
      </c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93"/>
  <sheetViews>
    <sheetView showGridLines="0" zoomScaleNormal="100" workbookViewId="0"/>
  </sheetViews>
  <sheetFormatPr defaultRowHeight="15" x14ac:dyDescent="0.25"/>
  <cols>
    <col min="1" max="1" width="32.140625" bestFit="1" customWidth="1"/>
    <col min="2" max="2" width="20" bestFit="1" customWidth="1"/>
  </cols>
  <sheetData>
    <row r="1" spans="1:14" x14ac:dyDescent="0.25">
      <c r="A1" s="1" t="s">
        <v>94</v>
      </c>
    </row>
    <row r="3" spans="1:14" x14ac:dyDescent="0.25">
      <c r="A3" s="144"/>
      <c r="B3" s="145"/>
      <c r="C3" s="145"/>
      <c r="D3" s="146" t="s">
        <v>0</v>
      </c>
      <c r="E3" s="146" t="s">
        <v>1</v>
      </c>
      <c r="F3" s="146" t="s">
        <v>2</v>
      </c>
      <c r="G3" s="146" t="s">
        <v>3</v>
      </c>
      <c r="H3" s="146" t="s">
        <v>4</v>
      </c>
      <c r="I3" s="146" t="s">
        <v>5</v>
      </c>
      <c r="J3" s="146" t="s">
        <v>6</v>
      </c>
      <c r="K3" s="146" t="s">
        <v>7</v>
      </c>
      <c r="L3" s="146" t="s">
        <v>8</v>
      </c>
      <c r="M3" s="146" t="s">
        <v>9</v>
      </c>
      <c r="N3" s="147" t="s">
        <v>10</v>
      </c>
    </row>
    <row r="4" spans="1:14" x14ac:dyDescent="0.25">
      <c r="A4" s="148" t="s">
        <v>143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49"/>
    </row>
    <row r="5" spans="1:14" x14ac:dyDescent="0.25">
      <c r="A5" s="132" t="s">
        <v>16</v>
      </c>
      <c r="B5" s="139" t="s">
        <v>76</v>
      </c>
      <c r="C5" s="139" t="s">
        <v>29</v>
      </c>
      <c r="D5" s="140">
        <v>16.100000000000001</v>
      </c>
      <c r="E5" s="140">
        <v>17.600000000000001</v>
      </c>
      <c r="F5" s="140">
        <v>17.8</v>
      </c>
      <c r="G5" s="140">
        <v>19.600000000000001</v>
      </c>
      <c r="H5" s="140">
        <v>18.8</v>
      </c>
      <c r="I5" s="140">
        <v>18.399999999999999</v>
      </c>
      <c r="J5" s="140">
        <v>20.100000000000001</v>
      </c>
      <c r="K5" s="140">
        <v>21.8</v>
      </c>
      <c r="L5" s="140">
        <v>26.1</v>
      </c>
      <c r="M5" s="140">
        <v>26.5</v>
      </c>
      <c r="N5" s="150">
        <v>29</v>
      </c>
    </row>
    <row r="6" spans="1:14" x14ac:dyDescent="0.25">
      <c r="A6" s="130" t="s">
        <v>11</v>
      </c>
      <c r="B6" s="141" t="s">
        <v>76</v>
      </c>
      <c r="C6" s="141" t="s">
        <v>29</v>
      </c>
      <c r="D6" s="142">
        <v>-29.3</v>
      </c>
      <c r="E6" s="142">
        <v>-21.8</v>
      </c>
      <c r="F6" s="142">
        <v>-4.0999999999999996</v>
      </c>
      <c r="G6" s="142">
        <v>6.8</v>
      </c>
      <c r="H6" s="142">
        <v>8.9</v>
      </c>
      <c r="I6" s="142">
        <v>10</v>
      </c>
      <c r="J6" s="142">
        <v>9.8000000000000007</v>
      </c>
      <c r="K6" s="142">
        <v>10.7</v>
      </c>
      <c r="L6" s="142">
        <v>8.4</v>
      </c>
      <c r="M6" s="142">
        <v>9.6999999999999993</v>
      </c>
      <c r="N6" s="151">
        <v>9.3000000000000007</v>
      </c>
    </row>
    <row r="7" spans="1:14" x14ac:dyDescent="0.25">
      <c r="A7" s="132" t="s">
        <v>12</v>
      </c>
      <c r="B7" s="139" t="s">
        <v>76</v>
      </c>
      <c r="C7" s="139" t="s">
        <v>29</v>
      </c>
      <c r="D7" s="140">
        <v>360.4</v>
      </c>
      <c r="E7" s="140">
        <v>373.1</v>
      </c>
      <c r="F7" s="140">
        <v>372.8</v>
      </c>
      <c r="G7" s="140">
        <v>357</v>
      </c>
      <c r="H7" s="140">
        <v>340.8</v>
      </c>
      <c r="I7" s="140">
        <v>311.60000000000002</v>
      </c>
      <c r="J7" s="140">
        <v>289.7</v>
      </c>
      <c r="K7" s="140">
        <v>272</v>
      </c>
      <c r="L7" s="140">
        <v>258.3</v>
      </c>
      <c r="M7" s="140">
        <v>248</v>
      </c>
      <c r="N7" s="150">
        <v>237.4</v>
      </c>
    </row>
    <row r="8" spans="1:14" x14ac:dyDescent="0.25">
      <c r="A8" s="130" t="s">
        <v>16</v>
      </c>
      <c r="B8" s="141" t="s">
        <v>76</v>
      </c>
      <c r="C8" s="141" t="s">
        <v>28</v>
      </c>
      <c r="D8" s="297">
        <v>0.89</v>
      </c>
      <c r="E8" s="297">
        <v>0.93</v>
      </c>
      <c r="F8" s="297">
        <v>0.9</v>
      </c>
      <c r="G8" s="297">
        <v>0.95</v>
      </c>
      <c r="H8" s="297">
        <v>0.86</v>
      </c>
      <c r="I8" s="297">
        <v>0.8</v>
      </c>
      <c r="J8" s="297">
        <v>0.83</v>
      </c>
      <c r="K8" s="297">
        <v>0.85</v>
      </c>
      <c r="L8" s="297">
        <v>0.97</v>
      </c>
      <c r="M8" s="297">
        <v>0.93</v>
      </c>
      <c r="N8" s="298">
        <v>0.97</v>
      </c>
    </row>
    <row r="9" spans="1:14" x14ac:dyDescent="0.25">
      <c r="A9" s="132" t="s">
        <v>11</v>
      </c>
      <c r="B9" s="139" t="s">
        <v>76</v>
      </c>
      <c r="C9" s="139" t="s">
        <v>28</v>
      </c>
      <c r="D9" s="299">
        <v>-1.61</v>
      </c>
      <c r="E9" s="299">
        <v>-1.1499999999999999</v>
      </c>
      <c r="F9" s="299">
        <v>-0.21</v>
      </c>
      <c r="G9" s="299">
        <v>0.33</v>
      </c>
      <c r="H9" s="299">
        <v>0.41</v>
      </c>
      <c r="I9" s="299">
        <v>0.44</v>
      </c>
      <c r="J9" s="299">
        <v>0.4</v>
      </c>
      <c r="K9" s="299">
        <v>0.42</v>
      </c>
      <c r="L9" s="299">
        <v>0.31</v>
      </c>
      <c r="M9" s="299">
        <v>0.34</v>
      </c>
      <c r="N9" s="300">
        <v>0.31</v>
      </c>
    </row>
    <row r="10" spans="1:14" x14ac:dyDescent="0.25">
      <c r="A10" s="130" t="s">
        <v>12</v>
      </c>
      <c r="B10" s="141" t="s">
        <v>76</v>
      </c>
      <c r="C10" s="141" t="s">
        <v>28</v>
      </c>
      <c r="D10" s="297">
        <v>19.79</v>
      </c>
      <c r="E10" s="297">
        <v>19.71</v>
      </c>
      <c r="F10" s="297">
        <v>18.829999999999998</v>
      </c>
      <c r="G10" s="297">
        <v>17.190000000000001</v>
      </c>
      <c r="H10" s="297">
        <v>15.59</v>
      </c>
      <c r="I10" s="297">
        <v>13.53</v>
      </c>
      <c r="J10" s="297">
        <v>11.93</v>
      </c>
      <c r="K10" s="297">
        <v>10.63</v>
      </c>
      <c r="L10" s="297">
        <v>9.58</v>
      </c>
      <c r="M10" s="297">
        <v>8.73</v>
      </c>
      <c r="N10" s="298">
        <v>7.93</v>
      </c>
    </row>
    <row r="11" spans="1:14" x14ac:dyDescent="0.25">
      <c r="A11" s="132"/>
      <c r="B11" s="139"/>
      <c r="C11" s="13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50"/>
    </row>
    <row r="12" spans="1:14" x14ac:dyDescent="0.25">
      <c r="A12" s="148" t="s">
        <v>30</v>
      </c>
      <c r="B12" s="137"/>
      <c r="C12" s="138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52"/>
    </row>
    <row r="13" spans="1:14" x14ac:dyDescent="0.25">
      <c r="A13" s="132" t="s">
        <v>16</v>
      </c>
      <c r="B13" s="139" t="s">
        <v>18</v>
      </c>
      <c r="C13" s="139" t="s">
        <v>29</v>
      </c>
      <c r="D13" s="140">
        <v>16.100000000000001</v>
      </c>
      <c r="E13" s="140">
        <v>17.600000000000001</v>
      </c>
      <c r="F13" s="140">
        <v>17.8</v>
      </c>
      <c r="G13" s="140">
        <v>19.600000000000001</v>
      </c>
      <c r="H13" s="140">
        <v>18.399999999999999</v>
      </c>
      <c r="I13" s="140">
        <v>17.8</v>
      </c>
      <c r="J13" s="140">
        <v>18.7</v>
      </c>
      <c r="K13" s="140">
        <v>19.399999999999999</v>
      </c>
      <c r="L13" s="140">
        <v>21.9</v>
      </c>
      <c r="M13" s="140">
        <v>20.7</v>
      </c>
      <c r="N13" s="150">
        <v>21.2</v>
      </c>
    </row>
    <row r="14" spans="1:14" x14ac:dyDescent="0.25">
      <c r="A14" s="130" t="s">
        <v>11</v>
      </c>
      <c r="B14" s="141" t="s">
        <v>18</v>
      </c>
      <c r="C14" s="141" t="s">
        <v>29</v>
      </c>
      <c r="D14" s="142">
        <v>-29.3</v>
      </c>
      <c r="E14" s="142">
        <v>-21.8</v>
      </c>
      <c r="F14" s="142">
        <v>-4.0999999999999996</v>
      </c>
      <c r="G14" s="142">
        <v>6.8</v>
      </c>
      <c r="H14" s="142">
        <v>9.3000000000000007</v>
      </c>
      <c r="I14" s="142">
        <v>10.6</v>
      </c>
      <c r="J14" s="142">
        <v>11.2</v>
      </c>
      <c r="K14" s="142">
        <v>13.1</v>
      </c>
      <c r="L14" s="142">
        <v>12.6</v>
      </c>
      <c r="M14" s="142">
        <v>15.5</v>
      </c>
      <c r="N14" s="151">
        <v>17.100000000000001</v>
      </c>
    </row>
    <row r="15" spans="1:14" x14ac:dyDescent="0.25">
      <c r="A15" s="132" t="s">
        <v>12</v>
      </c>
      <c r="B15" s="139" t="s">
        <v>18</v>
      </c>
      <c r="C15" s="139" t="s">
        <v>29</v>
      </c>
      <c r="D15" s="140">
        <v>360.4</v>
      </c>
      <c r="E15" s="140">
        <v>373.1</v>
      </c>
      <c r="F15" s="140">
        <v>372.8</v>
      </c>
      <c r="G15" s="140">
        <v>357</v>
      </c>
      <c r="H15" s="140">
        <v>337.1</v>
      </c>
      <c r="I15" s="140">
        <v>323.89999999999998</v>
      </c>
      <c r="J15" s="140">
        <v>309.5</v>
      </c>
      <c r="K15" s="140">
        <v>292.8</v>
      </c>
      <c r="L15" s="140">
        <v>273.8</v>
      </c>
      <c r="M15" s="140">
        <v>253.9</v>
      </c>
      <c r="N15" s="150">
        <v>229.3</v>
      </c>
    </row>
    <row r="16" spans="1:14" x14ac:dyDescent="0.25">
      <c r="A16" s="130" t="s">
        <v>16</v>
      </c>
      <c r="B16" s="141" t="s">
        <v>18</v>
      </c>
      <c r="C16" s="141" t="s">
        <v>28</v>
      </c>
      <c r="D16" s="297">
        <v>0.89</v>
      </c>
      <c r="E16" s="297">
        <v>0.93</v>
      </c>
      <c r="F16" s="297">
        <v>0.9</v>
      </c>
      <c r="G16" s="297">
        <v>0.95</v>
      </c>
      <c r="H16" s="297">
        <v>0.84</v>
      </c>
      <c r="I16" s="297">
        <v>0.77</v>
      </c>
      <c r="J16" s="297">
        <v>0.77</v>
      </c>
      <c r="K16" s="297">
        <v>0.76</v>
      </c>
      <c r="L16" s="297">
        <v>0.81</v>
      </c>
      <c r="M16" s="297">
        <v>0.73</v>
      </c>
      <c r="N16" s="298">
        <v>0.71</v>
      </c>
    </row>
    <row r="17" spans="1:14" x14ac:dyDescent="0.25">
      <c r="A17" s="132" t="s">
        <v>11</v>
      </c>
      <c r="B17" s="139" t="s">
        <v>18</v>
      </c>
      <c r="C17" s="139" t="s">
        <v>28</v>
      </c>
      <c r="D17" s="299">
        <v>-1.61</v>
      </c>
      <c r="E17" s="299">
        <v>-1.1499999999999999</v>
      </c>
      <c r="F17" s="299">
        <v>-0.21</v>
      </c>
      <c r="G17" s="299">
        <v>0.33</v>
      </c>
      <c r="H17" s="299">
        <v>0.42</v>
      </c>
      <c r="I17" s="299">
        <v>0.46</v>
      </c>
      <c r="J17" s="299">
        <v>0.46</v>
      </c>
      <c r="K17" s="299">
        <v>0.51</v>
      </c>
      <c r="L17" s="299">
        <v>0.47</v>
      </c>
      <c r="M17" s="299">
        <v>0.55000000000000004</v>
      </c>
      <c r="N17" s="300">
        <v>0.56999999999999995</v>
      </c>
    </row>
    <row r="18" spans="1:14" x14ac:dyDescent="0.25">
      <c r="A18" s="130" t="s">
        <v>12</v>
      </c>
      <c r="B18" s="141" t="s">
        <v>18</v>
      </c>
      <c r="C18" s="141" t="s">
        <v>28</v>
      </c>
      <c r="D18" s="297">
        <v>19.79</v>
      </c>
      <c r="E18" s="297">
        <v>19.71</v>
      </c>
      <c r="F18" s="297">
        <v>18.829999999999998</v>
      </c>
      <c r="G18" s="297">
        <v>17.190000000000001</v>
      </c>
      <c r="H18" s="297">
        <v>15.42</v>
      </c>
      <c r="I18" s="297">
        <v>14.06</v>
      </c>
      <c r="J18" s="297">
        <v>12.74</v>
      </c>
      <c r="K18" s="297">
        <v>11.44</v>
      </c>
      <c r="L18" s="297">
        <v>10.15</v>
      </c>
      <c r="M18" s="297">
        <v>8.93</v>
      </c>
      <c r="N18" s="298">
        <v>7.66</v>
      </c>
    </row>
    <row r="19" spans="1:14" x14ac:dyDescent="0.25">
      <c r="A19" s="132"/>
      <c r="B19" s="139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50"/>
    </row>
    <row r="20" spans="1:14" x14ac:dyDescent="0.25">
      <c r="A20" s="148" t="s">
        <v>31</v>
      </c>
      <c r="B20" s="137"/>
      <c r="C20" s="138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52"/>
    </row>
    <row r="21" spans="1:14" x14ac:dyDescent="0.25">
      <c r="A21" s="132" t="s">
        <v>16</v>
      </c>
      <c r="B21" s="139" t="s">
        <v>19</v>
      </c>
      <c r="C21" s="139" t="s">
        <v>29</v>
      </c>
      <c r="D21" s="140">
        <v>16.100000000000001</v>
      </c>
      <c r="E21" s="140">
        <v>17.600000000000001</v>
      </c>
      <c r="F21" s="140">
        <v>17.8</v>
      </c>
      <c r="G21" s="140">
        <v>19.600000000000001</v>
      </c>
      <c r="H21" s="140">
        <v>18.5</v>
      </c>
      <c r="I21" s="140">
        <v>17.899999999999999</v>
      </c>
      <c r="J21" s="140">
        <v>19.2</v>
      </c>
      <c r="K21" s="140">
        <v>20.3</v>
      </c>
      <c r="L21" s="140">
        <v>23.6</v>
      </c>
      <c r="M21" s="140">
        <v>23.2</v>
      </c>
      <c r="N21" s="150">
        <v>24.5</v>
      </c>
    </row>
    <row r="22" spans="1:14" x14ac:dyDescent="0.25">
      <c r="A22" s="130" t="s">
        <v>11</v>
      </c>
      <c r="B22" s="141" t="s">
        <v>19</v>
      </c>
      <c r="C22" s="141" t="s">
        <v>29</v>
      </c>
      <c r="D22" s="142">
        <v>-29.3</v>
      </c>
      <c r="E22" s="142">
        <v>-21.8</v>
      </c>
      <c r="F22" s="142">
        <v>-4.0999999999999996</v>
      </c>
      <c r="G22" s="142">
        <v>6.8</v>
      </c>
      <c r="H22" s="142">
        <v>9.1999999999999993</v>
      </c>
      <c r="I22" s="142">
        <v>10.5</v>
      </c>
      <c r="J22" s="142">
        <v>10.7</v>
      </c>
      <c r="K22" s="142">
        <v>12.2</v>
      </c>
      <c r="L22" s="142">
        <v>11</v>
      </c>
      <c r="M22" s="142">
        <v>13.1</v>
      </c>
      <c r="N22" s="151">
        <v>13.8</v>
      </c>
    </row>
    <row r="23" spans="1:14" x14ac:dyDescent="0.25">
      <c r="A23" s="132" t="s">
        <v>12</v>
      </c>
      <c r="B23" s="139" t="s">
        <v>19</v>
      </c>
      <c r="C23" s="139" t="s">
        <v>29</v>
      </c>
      <c r="D23" s="140">
        <v>360.4</v>
      </c>
      <c r="E23" s="140">
        <v>373.1</v>
      </c>
      <c r="F23" s="140">
        <v>372.8</v>
      </c>
      <c r="G23" s="140">
        <v>357</v>
      </c>
      <c r="H23" s="140">
        <v>344.1</v>
      </c>
      <c r="I23" s="140">
        <v>318.60000000000002</v>
      </c>
      <c r="J23" s="140">
        <v>297.39999999999998</v>
      </c>
      <c r="K23" s="140">
        <v>278.3</v>
      </c>
      <c r="L23" s="140">
        <v>260.7</v>
      </c>
      <c r="M23" s="140">
        <v>245</v>
      </c>
      <c r="N23" s="150">
        <v>226.8</v>
      </c>
    </row>
    <row r="24" spans="1:14" x14ac:dyDescent="0.25">
      <c r="A24" s="130" t="s">
        <v>16</v>
      </c>
      <c r="B24" s="141" t="s">
        <v>19</v>
      </c>
      <c r="C24" s="141" t="s">
        <v>28</v>
      </c>
      <c r="D24" s="297">
        <v>0.89</v>
      </c>
      <c r="E24" s="297">
        <v>0.93</v>
      </c>
      <c r="F24" s="297">
        <v>0.9</v>
      </c>
      <c r="G24" s="297">
        <v>0.95</v>
      </c>
      <c r="H24" s="297">
        <v>0.84</v>
      </c>
      <c r="I24" s="297">
        <v>0.78</v>
      </c>
      <c r="J24" s="297">
        <v>0.79</v>
      </c>
      <c r="K24" s="297">
        <v>0.79</v>
      </c>
      <c r="L24" s="297">
        <v>0.87</v>
      </c>
      <c r="M24" s="297">
        <v>0.82</v>
      </c>
      <c r="N24" s="298">
        <v>0.82</v>
      </c>
    </row>
    <row r="25" spans="1:14" x14ac:dyDescent="0.25">
      <c r="A25" s="132" t="s">
        <v>11</v>
      </c>
      <c r="B25" s="139" t="s">
        <v>19</v>
      </c>
      <c r="C25" s="139" t="s">
        <v>28</v>
      </c>
      <c r="D25" s="299">
        <v>-1.61</v>
      </c>
      <c r="E25" s="299">
        <v>-1.1499999999999999</v>
      </c>
      <c r="F25" s="299">
        <v>-0.21</v>
      </c>
      <c r="G25" s="299">
        <v>0.33</v>
      </c>
      <c r="H25" s="299">
        <v>0.42</v>
      </c>
      <c r="I25" s="299">
        <v>0.46</v>
      </c>
      <c r="J25" s="299">
        <v>0.44</v>
      </c>
      <c r="K25" s="299">
        <v>0.48</v>
      </c>
      <c r="L25" s="299">
        <v>0.41</v>
      </c>
      <c r="M25" s="299">
        <v>0.46</v>
      </c>
      <c r="N25" s="300">
        <v>0.46</v>
      </c>
    </row>
    <row r="26" spans="1:14" x14ac:dyDescent="0.25">
      <c r="A26" s="52" t="s">
        <v>12</v>
      </c>
      <c r="B26" s="153" t="s">
        <v>19</v>
      </c>
      <c r="C26" s="153" t="s">
        <v>28</v>
      </c>
      <c r="D26" s="301">
        <v>19.79</v>
      </c>
      <c r="E26" s="301">
        <v>19.71</v>
      </c>
      <c r="F26" s="301">
        <v>18.829999999999998</v>
      </c>
      <c r="G26" s="301">
        <v>17.190000000000001</v>
      </c>
      <c r="H26" s="301">
        <v>15.74</v>
      </c>
      <c r="I26" s="301">
        <v>13.83</v>
      </c>
      <c r="J26" s="301">
        <v>12.25</v>
      </c>
      <c r="K26" s="301">
        <v>10.87</v>
      </c>
      <c r="L26" s="301">
        <v>9.67</v>
      </c>
      <c r="M26" s="301">
        <v>8.6199999999999992</v>
      </c>
      <c r="N26" s="302">
        <v>7.57</v>
      </c>
    </row>
    <row r="33" spans="4:4" x14ac:dyDescent="0.25">
      <c r="D33" s="2"/>
    </row>
    <row r="53" spans="4:4" x14ac:dyDescent="0.25">
      <c r="D53" s="2"/>
    </row>
    <row r="73" spans="4:4" x14ac:dyDescent="0.25">
      <c r="D73" s="2"/>
    </row>
    <row r="93" spans="16:16" x14ac:dyDescent="0.25">
      <c r="P93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Z101"/>
  <sheetViews>
    <sheetView zoomScaleNormal="100" workbookViewId="0">
      <pane xSplit="2" ySplit="3" topLeftCell="C4" activePane="bottomRight" state="frozen"/>
      <selection activeCell="A91" sqref="A91:B92"/>
      <selection pane="topRight" activeCell="A91" sqref="A91:B92"/>
      <selection pane="bottomLeft" activeCell="A91" sqref="A91:B92"/>
      <selection pane="bottomRight" activeCell="C4" sqref="C4"/>
    </sheetView>
  </sheetViews>
  <sheetFormatPr defaultColWidth="9.140625" defaultRowHeight="12.75" x14ac:dyDescent="0.2"/>
  <cols>
    <col min="1" max="1" width="9.140625" style="57"/>
    <col min="2" max="2" width="31.42578125" style="57" customWidth="1"/>
    <col min="3" max="3" width="7.140625" style="192" customWidth="1"/>
    <col min="4" max="13" width="9.140625" style="57"/>
    <col min="14" max="15" width="9.140625" style="178"/>
    <col min="16" max="17" width="9.140625" style="57"/>
    <col min="18" max="18" width="10" style="57" bestFit="1" customWidth="1"/>
    <col min="19" max="16384" width="9.140625" style="57"/>
  </cols>
  <sheetData>
    <row r="1" spans="1:26" ht="15" x14ac:dyDescent="0.25">
      <c r="A1" s="111" t="s">
        <v>157</v>
      </c>
    </row>
    <row r="2" spans="1:26" x14ac:dyDescent="0.2">
      <c r="A2" s="193"/>
    </row>
    <row r="3" spans="1:26" ht="13.5" thickBot="1" x14ac:dyDescent="0.25">
      <c r="A3" s="243"/>
      <c r="B3" s="244"/>
      <c r="C3" s="245"/>
      <c r="D3" s="246" t="s">
        <v>0</v>
      </c>
      <c r="E3" s="246" t="s">
        <v>1</v>
      </c>
      <c r="F3" s="246" t="s">
        <v>2</v>
      </c>
      <c r="G3" s="246" t="s">
        <v>3</v>
      </c>
      <c r="H3" s="246" t="s">
        <v>4</v>
      </c>
      <c r="I3" s="246" t="s">
        <v>5</v>
      </c>
      <c r="J3" s="246" t="s">
        <v>6</v>
      </c>
      <c r="K3" s="246" t="s">
        <v>7</v>
      </c>
      <c r="L3" s="246" t="s">
        <v>8</v>
      </c>
      <c r="M3" s="246" t="s">
        <v>9</v>
      </c>
      <c r="N3" s="247" t="s">
        <v>10</v>
      </c>
    </row>
    <row r="4" spans="1:26" x14ac:dyDescent="0.2">
      <c r="A4" s="248" t="s">
        <v>83</v>
      </c>
      <c r="B4" s="155"/>
      <c r="C4" s="249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250"/>
    </row>
    <row r="5" spans="1:26" ht="15" customHeight="1" x14ac:dyDescent="0.2">
      <c r="A5" s="314" t="s">
        <v>102</v>
      </c>
      <c r="B5" s="315"/>
      <c r="C5" s="181" t="s">
        <v>103</v>
      </c>
      <c r="D5" s="165">
        <v>0</v>
      </c>
      <c r="E5" s="165">
        <v>0</v>
      </c>
      <c r="F5" s="165">
        <v>54</v>
      </c>
      <c r="G5" s="165">
        <v>392</v>
      </c>
      <c r="H5" s="165">
        <v>963</v>
      </c>
      <c r="I5" s="165">
        <v>1646</v>
      </c>
      <c r="J5" s="165">
        <v>2524</v>
      </c>
      <c r="K5" s="165">
        <v>3465</v>
      </c>
      <c r="L5" s="165">
        <v>4476</v>
      </c>
      <c r="M5" s="165">
        <v>5585</v>
      </c>
      <c r="N5" s="233">
        <v>6758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x14ac:dyDescent="0.2">
      <c r="A6" s="316"/>
      <c r="B6" s="317"/>
      <c r="C6" s="158" t="s">
        <v>104</v>
      </c>
      <c r="D6" s="159">
        <v>0</v>
      </c>
      <c r="E6" s="159">
        <v>0</v>
      </c>
      <c r="F6" s="159">
        <v>0</v>
      </c>
      <c r="G6" s="159">
        <v>0.2</v>
      </c>
      <c r="H6" s="159">
        <v>0.4</v>
      </c>
      <c r="I6" s="159">
        <v>0.6</v>
      </c>
      <c r="J6" s="159">
        <v>0.8</v>
      </c>
      <c r="K6" s="159">
        <v>1.1000000000000001</v>
      </c>
      <c r="L6" s="159">
        <v>1.3</v>
      </c>
      <c r="M6" s="159">
        <v>1.6</v>
      </c>
      <c r="N6" s="226">
        <v>1.8</v>
      </c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ht="15" customHeight="1" x14ac:dyDescent="0.2">
      <c r="A7" s="318" t="s">
        <v>105</v>
      </c>
      <c r="B7" s="319"/>
      <c r="C7" s="160" t="s">
        <v>103</v>
      </c>
      <c r="D7" s="161">
        <v>0</v>
      </c>
      <c r="E7" s="161">
        <v>0</v>
      </c>
      <c r="F7" s="161">
        <v>48</v>
      </c>
      <c r="G7" s="161">
        <v>121</v>
      </c>
      <c r="H7" s="161">
        <v>279</v>
      </c>
      <c r="I7" s="161">
        <v>496</v>
      </c>
      <c r="J7" s="161">
        <v>711</v>
      </c>
      <c r="K7" s="161">
        <v>943</v>
      </c>
      <c r="L7" s="161">
        <v>1193</v>
      </c>
      <c r="M7" s="161">
        <v>1470</v>
      </c>
      <c r="N7" s="222">
        <v>1820</v>
      </c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x14ac:dyDescent="0.2">
      <c r="A8" s="320"/>
      <c r="B8" s="321"/>
      <c r="C8" s="162" t="s">
        <v>104</v>
      </c>
      <c r="D8" s="163">
        <v>0</v>
      </c>
      <c r="E8" s="163">
        <v>0</v>
      </c>
      <c r="F8" s="163">
        <v>0.1</v>
      </c>
      <c r="G8" s="163">
        <v>0.1</v>
      </c>
      <c r="H8" s="163">
        <v>0.3</v>
      </c>
      <c r="I8" s="163">
        <v>0.5</v>
      </c>
      <c r="J8" s="163">
        <v>0.7</v>
      </c>
      <c r="K8" s="163">
        <v>0.8</v>
      </c>
      <c r="L8" s="163">
        <v>1</v>
      </c>
      <c r="M8" s="163">
        <v>1.2</v>
      </c>
      <c r="N8" s="223">
        <v>1.5</v>
      </c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</row>
    <row r="9" spans="1:26" ht="15" customHeight="1" x14ac:dyDescent="0.2">
      <c r="A9" s="322" t="s">
        <v>106</v>
      </c>
      <c r="B9" s="323"/>
      <c r="C9" s="156" t="s">
        <v>103</v>
      </c>
      <c r="D9" s="157">
        <v>0</v>
      </c>
      <c r="E9" s="157">
        <v>0</v>
      </c>
      <c r="F9" s="157">
        <v>2</v>
      </c>
      <c r="G9" s="157">
        <v>19</v>
      </c>
      <c r="H9" s="157">
        <v>49</v>
      </c>
      <c r="I9" s="157">
        <v>92</v>
      </c>
      <c r="J9" s="157">
        <v>150</v>
      </c>
      <c r="K9" s="157">
        <v>219</v>
      </c>
      <c r="L9" s="157">
        <v>298</v>
      </c>
      <c r="M9" s="157">
        <v>380</v>
      </c>
      <c r="N9" s="225">
        <v>476</v>
      </c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x14ac:dyDescent="0.2">
      <c r="A10" s="316"/>
      <c r="B10" s="317"/>
      <c r="C10" s="158" t="s">
        <v>104</v>
      </c>
      <c r="D10" s="159">
        <v>0</v>
      </c>
      <c r="E10" s="159">
        <v>0</v>
      </c>
      <c r="F10" s="159">
        <v>0</v>
      </c>
      <c r="G10" s="159">
        <v>0.2</v>
      </c>
      <c r="H10" s="159">
        <v>0.4</v>
      </c>
      <c r="I10" s="159">
        <v>0.6</v>
      </c>
      <c r="J10" s="159">
        <v>0.9</v>
      </c>
      <c r="K10" s="159">
        <v>1.2</v>
      </c>
      <c r="L10" s="159">
        <v>1.4</v>
      </c>
      <c r="M10" s="159">
        <v>1.7</v>
      </c>
      <c r="N10" s="226">
        <v>1.9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</row>
    <row r="11" spans="1:26" x14ac:dyDescent="0.2">
      <c r="A11" s="318" t="s">
        <v>90</v>
      </c>
      <c r="B11" s="319"/>
      <c r="C11" s="160" t="s">
        <v>103</v>
      </c>
      <c r="D11" s="161">
        <v>0</v>
      </c>
      <c r="E11" s="161">
        <v>0</v>
      </c>
      <c r="F11" s="161">
        <v>23</v>
      </c>
      <c r="G11" s="161">
        <v>104</v>
      </c>
      <c r="H11" s="161">
        <v>252</v>
      </c>
      <c r="I11" s="161">
        <v>448</v>
      </c>
      <c r="J11" s="161">
        <v>675</v>
      </c>
      <c r="K11" s="161">
        <v>920</v>
      </c>
      <c r="L11" s="161">
        <v>1184</v>
      </c>
      <c r="M11" s="161">
        <v>1473</v>
      </c>
      <c r="N11" s="222">
        <v>1791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x14ac:dyDescent="0.2">
      <c r="A12" s="320"/>
      <c r="B12" s="321"/>
      <c r="C12" s="162" t="s">
        <v>104</v>
      </c>
      <c r="D12" s="163">
        <v>0</v>
      </c>
      <c r="E12" s="163">
        <v>0</v>
      </c>
      <c r="F12" s="163">
        <v>0</v>
      </c>
      <c r="G12" s="163">
        <v>0.1</v>
      </c>
      <c r="H12" s="163">
        <v>0.3</v>
      </c>
      <c r="I12" s="163">
        <v>0.6</v>
      </c>
      <c r="J12" s="163">
        <v>0.8</v>
      </c>
      <c r="K12" s="163">
        <v>1</v>
      </c>
      <c r="L12" s="163">
        <v>1.3</v>
      </c>
      <c r="M12" s="163">
        <v>1.5</v>
      </c>
      <c r="N12" s="223">
        <v>1.7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5" customHeight="1" x14ac:dyDescent="0.2">
      <c r="A13" s="322" t="s">
        <v>107</v>
      </c>
      <c r="B13" s="323"/>
      <c r="C13" s="156" t="s">
        <v>103</v>
      </c>
      <c r="D13" s="157">
        <v>0</v>
      </c>
      <c r="E13" s="157">
        <v>0</v>
      </c>
      <c r="F13" s="157">
        <v>1</v>
      </c>
      <c r="G13" s="157">
        <v>8</v>
      </c>
      <c r="H13" s="157">
        <v>19</v>
      </c>
      <c r="I13" s="157">
        <v>34</v>
      </c>
      <c r="J13" s="157">
        <v>52</v>
      </c>
      <c r="K13" s="157">
        <v>72</v>
      </c>
      <c r="L13" s="157">
        <v>93</v>
      </c>
      <c r="M13" s="157">
        <v>116</v>
      </c>
      <c r="N13" s="225">
        <v>140</v>
      </c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x14ac:dyDescent="0.2">
      <c r="A14" s="316"/>
      <c r="B14" s="317"/>
      <c r="C14" s="158" t="s">
        <v>104</v>
      </c>
      <c r="D14" s="159">
        <v>0</v>
      </c>
      <c r="E14" s="159">
        <v>0</v>
      </c>
      <c r="F14" s="159">
        <v>0</v>
      </c>
      <c r="G14" s="159">
        <v>0.2</v>
      </c>
      <c r="H14" s="159">
        <v>0.4</v>
      </c>
      <c r="I14" s="159">
        <v>0.6</v>
      </c>
      <c r="J14" s="159">
        <v>0.9</v>
      </c>
      <c r="K14" s="159">
        <v>1.2</v>
      </c>
      <c r="L14" s="159">
        <v>1.4</v>
      </c>
      <c r="M14" s="159">
        <v>1.7</v>
      </c>
      <c r="N14" s="226">
        <v>1.9</v>
      </c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6" ht="15" customHeight="1" x14ac:dyDescent="0.2">
      <c r="A15" s="318" t="s">
        <v>108</v>
      </c>
      <c r="B15" s="319"/>
      <c r="C15" s="160" t="s">
        <v>103</v>
      </c>
      <c r="D15" s="161">
        <v>0</v>
      </c>
      <c r="E15" s="161">
        <v>0</v>
      </c>
      <c r="F15" s="161">
        <v>0</v>
      </c>
      <c r="G15" s="161">
        <v>1</v>
      </c>
      <c r="H15" s="161">
        <v>4</v>
      </c>
      <c r="I15" s="161">
        <v>6</v>
      </c>
      <c r="J15" s="161">
        <v>9</v>
      </c>
      <c r="K15" s="161">
        <v>13</v>
      </c>
      <c r="L15" s="161">
        <v>16</v>
      </c>
      <c r="M15" s="161">
        <v>20</v>
      </c>
      <c r="N15" s="222">
        <v>23</v>
      </c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x14ac:dyDescent="0.2">
      <c r="A16" s="320"/>
      <c r="B16" s="321"/>
      <c r="C16" s="162" t="s">
        <v>104</v>
      </c>
      <c r="D16" s="163">
        <v>0</v>
      </c>
      <c r="E16" s="163">
        <v>0</v>
      </c>
      <c r="F16" s="163">
        <v>0</v>
      </c>
      <c r="G16" s="163">
        <v>0.1</v>
      </c>
      <c r="H16" s="163">
        <v>0.3</v>
      </c>
      <c r="I16" s="163">
        <v>0.6</v>
      </c>
      <c r="J16" s="163">
        <v>0.8</v>
      </c>
      <c r="K16" s="163">
        <v>1</v>
      </c>
      <c r="L16" s="163">
        <v>1.3</v>
      </c>
      <c r="M16" s="163">
        <v>1.5</v>
      </c>
      <c r="N16" s="223">
        <v>1.7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  <row r="17" spans="1:26" ht="15" customHeight="1" x14ac:dyDescent="0.2">
      <c r="A17" s="322" t="s">
        <v>109</v>
      </c>
      <c r="B17" s="323"/>
      <c r="C17" s="156" t="s">
        <v>103</v>
      </c>
      <c r="D17" s="157">
        <v>0</v>
      </c>
      <c r="E17" s="157">
        <v>0</v>
      </c>
      <c r="F17" s="157">
        <v>0</v>
      </c>
      <c r="G17" s="157">
        <v>2</v>
      </c>
      <c r="H17" s="157">
        <v>4</v>
      </c>
      <c r="I17" s="157">
        <v>7</v>
      </c>
      <c r="J17" s="157">
        <v>11</v>
      </c>
      <c r="K17" s="157">
        <v>14</v>
      </c>
      <c r="L17" s="157">
        <v>19</v>
      </c>
      <c r="M17" s="157">
        <v>23</v>
      </c>
      <c r="N17" s="225">
        <v>28</v>
      </c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316"/>
      <c r="B18" s="317"/>
      <c r="C18" s="158" t="s">
        <v>104</v>
      </c>
      <c r="D18" s="159">
        <v>0</v>
      </c>
      <c r="E18" s="159">
        <v>0</v>
      </c>
      <c r="F18" s="159">
        <v>0</v>
      </c>
      <c r="G18" s="159">
        <v>0.1</v>
      </c>
      <c r="H18" s="159">
        <v>0.3</v>
      </c>
      <c r="I18" s="159">
        <v>0.6</v>
      </c>
      <c r="J18" s="159">
        <v>0.8</v>
      </c>
      <c r="K18" s="159">
        <v>1</v>
      </c>
      <c r="L18" s="159">
        <v>1.3</v>
      </c>
      <c r="M18" s="159">
        <v>1.5</v>
      </c>
      <c r="N18" s="226">
        <v>1.7</v>
      </c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</row>
    <row r="19" spans="1:26" x14ac:dyDescent="0.2">
      <c r="A19" s="318" t="s">
        <v>110</v>
      </c>
      <c r="B19" s="324"/>
      <c r="C19" s="160" t="s">
        <v>103</v>
      </c>
      <c r="D19" s="161">
        <v>0</v>
      </c>
      <c r="E19" s="161">
        <v>0</v>
      </c>
      <c r="F19" s="161">
        <v>0</v>
      </c>
      <c r="G19" s="161">
        <v>1</v>
      </c>
      <c r="H19" s="161">
        <v>3</v>
      </c>
      <c r="I19" s="161">
        <v>5</v>
      </c>
      <c r="J19" s="161">
        <v>7</v>
      </c>
      <c r="K19" s="161">
        <v>10</v>
      </c>
      <c r="L19" s="161">
        <v>13</v>
      </c>
      <c r="M19" s="161">
        <v>17</v>
      </c>
      <c r="N19" s="222">
        <v>20</v>
      </c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</row>
    <row r="20" spans="1:26" x14ac:dyDescent="0.2">
      <c r="A20" s="325"/>
      <c r="B20" s="326"/>
      <c r="C20" s="162" t="s">
        <v>104</v>
      </c>
      <c r="D20" s="163">
        <v>0</v>
      </c>
      <c r="E20" s="163">
        <v>0</v>
      </c>
      <c r="F20" s="163">
        <v>0</v>
      </c>
      <c r="G20" s="163">
        <v>0.2</v>
      </c>
      <c r="H20" s="163">
        <v>0.4</v>
      </c>
      <c r="I20" s="163">
        <v>0.6</v>
      </c>
      <c r="J20" s="163">
        <v>0.9</v>
      </c>
      <c r="K20" s="163">
        <v>1.2</v>
      </c>
      <c r="L20" s="163">
        <v>1.4</v>
      </c>
      <c r="M20" s="163">
        <v>1.7</v>
      </c>
      <c r="N20" s="223">
        <v>1.9</v>
      </c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ht="15" customHeight="1" x14ac:dyDescent="0.2">
      <c r="A21" s="327" t="s">
        <v>111</v>
      </c>
      <c r="B21" s="328"/>
      <c r="C21" s="156" t="s">
        <v>103</v>
      </c>
      <c r="D21" s="157">
        <v>0</v>
      </c>
      <c r="E21" s="157">
        <v>0</v>
      </c>
      <c r="F21" s="157">
        <v>15</v>
      </c>
      <c r="G21" s="157">
        <v>86</v>
      </c>
      <c r="H21" s="157">
        <v>196</v>
      </c>
      <c r="I21" s="157">
        <v>325</v>
      </c>
      <c r="J21" s="157">
        <v>468</v>
      </c>
      <c r="K21" s="157">
        <v>623</v>
      </c>
      <c r="L21" s="157">
        <v>791</v>
      </c>
      <c r="M21" s="157">
        <v>974</v>
      </c>
      <c r="N21" s="225">
        <v>1174</v>
      </c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x14ac:dyDescent="0.2">
      <c r="A22" s="329"/>
      <c r="B22" s="330"/>
      <c r="C22" s="158" t="s">
        <v>104</v>
      </c>
      <c r="D22" s="159">
        <v>0</v>
      </c>
      <c r="E22" s="159">
        <v>0</v>
      </c>
      <c r="F22" s="159">
        <v>0</v>
      </c>
      <c r="G22" s="159">
        <v>0.2</v>
      </c>
      <c r="H22" s="159">
        <v>0.4</v>
      </c>
      <c r="I22" s="159">
        <v>0.7</v>
      </c>
      <c r="J22" s="159">
        <v>0.9</v>
      </c>
      <c r="K22" s="159">
        <v>1.2</v>
      </c>
      <c r="L22" s="159">
        <v>1.4</v>
      </c>
      <c r="M22" s="159">
        <v>1.7</v>
      </c>
      <c r="N22" s="226">
        <v>1.9</v>
      </c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</row>
    <row r="23" spans="1:26" ht="15" customHeight="1" x14ac:dyDescent="0.2">
      <c r="A23" s="318" t="s">
        <v>112</v>
      </c>
      <c r="B23" s="319"/>
      <c r="C23" s="160" t="s">
        <v>103</v>
      </c>
      <c r="D23" s="161">
        <v>0</v>
      </c>
      <c r="E23" s="161">
        <v>0</v>
      </c>
      <c r="F23" s="161">
        <v>3</v>
      </c>
      <c r="G23" s="161">
        <v>13</v>
      </c>
      <c r="H23" s="161">
        <v>31</v>
      </c>
      <c r="I23" s="161">
        <v>54</v>
      </c>
      <c r="J23" s="161">
        <v>81</v>
      </c>
      <c r="K23" s="161">
        <v>108</v>
      </c>
      <c r="L23" s="161">
        <v>137</v>
      </c>
      <c r="M23" s="161">
        <v>169</v>
      </c>
      <c r="N23" s="222">
        <v>203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x14ac:dyDescent="0.2">
      <c r="A24" s="320"/>
      <c r="B24" s="321"/>
      <c r="C24" s="162" t="s">
        <v>104</v>
      </c>
      <c r="D24" s="163">
        <v>0</v>
      </c>
      <c r="E24" s="163">
        <v>0</v>
      </c>
      <c r="F24" s="163">
        <v>0</v>
      </c>
      <c r="G24" s="163">
        <v>0.1</v>
      </c>
      <c r="H24" s="163">
        <v>0.3</v>
      </c>
      <c r="I24" s="163">
        <v>0.6</v>
      </c>
      <c r="J24" s="163">
        <v>0.8</v>
      </c>
      <c r="K24" s="163">
        <v>1</v>
      </c>
      <c r="L24" s="163">
        <v>1.3</v>
      </c>
      <c r="M24" s="163">
        <v>1.5</v>
      </c>
      <c r="N24" s="223">
        <v>1.7</v>
      </c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</row>
    <row r="25" spans="1:26" ht="15" customHeight="1" x14ac:dyDescent="0.2">
      <c r="A25" s="314" t="s">
        <v>113</v>
      </c>
      <c r="B25" s="315"/>
      <c r="C25" s="181" t="s">
        <v>103</v>
      </c>
      <c r="D25" s="165">
        <v>0</v>
      </c>
      <c r="E25" s="165">
        <v>0</v>
      </c>
      <c r="F25" s="165">
        <v>12</v>
      </c>
      <c r="G25" s="165">
        <v>48</v>
      </c>
      <c r="H25" s="165">
        <v>115</v>
      </c>
      <c r="I25" s="165">
        <v>206</v>
      </c>
      <c r="J25" s="165">
        <v>311</v>
      </c>
      <c r="K25" s="165">
        <v>425</v>
      </c>
      <c r="L25" s="165">
        <v>547</v>
      </c>
      <c r="M25" s="165">
        <v>681</v>
      </c>
      <c r="N25" s="233">
        <v>827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5" customHeight="1" x14ac:dyDescent="0.2">
      <c r="A26" s="314"/>
      <c r="B26" s="315"/>
      <c r="C26" s="181" t="s">
        <v>104</v>
      </c>
      <c r="D26" s="187">
        <v>0</v>
      </c>
      <c r="E26" s="187">
        <v>0</v>
      </c>
      <c r="F26" s="187">
        <v>0</v>
      </c>
      <c r="G26" s="187">
        <v>0.1</v>
      </c>
      <c r="H26" s="187">
        <v>0.3</v>
      </c>
      <c r="I26" s="187">
        <v>0.6</v>
      </c>
      <c r="J26" s="187">
        <v>0.8</v>
      </c>
      <c r="K26" s="187">
        <v>1</v>
      </c>
      <c r="L26" s="187">
        <v>1.3</v>
      </c>
      <c r="M26" s="187">
        <v>1.5</v>
      </c>
      <c r="N26" s="234">
        <v>1.7</v>
      </c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</row>
    <row r="27" spans="1:26" s="136" customFormat="1" ht="15" customHeight="1" x14ac:dyDescent="0.2">
      <c r="A27" s="310" t="s">
        <v>72</v>
      </c>
      <c r="B27" s="311"/>
      <c r="C27" s="183" t="s">
        <v>103</v>
      </c>
      <c r="D27" s="166">
        <v>0</v>
      </c>
      <c r="E27" s="166">
        <v>0</v>
      </c>
      <c r="F27" s="166">
        <v>160</v>
      </c>
      <c r="G27" s="166">
        <v>795</v>
      </c>
      <c r="H27" s="166">
        <v>1914</v>
      </c>
      <c r="I27" s="166">
        <v>3319</v>
      </c>
      <c r="J27" s="166">
        <v>5000</v>
      </c>
      <c r="K27" s="166">
        <v>6812</v>
      </c>
      <c r="L27" s="166">
        <v>8766</v>
      </c>
      <c r="M27" s="166">
        <v>10907</v>
      </c>
      <c r="N27" s="214">
        <v>13260</v>
      </c>
      <c r="O27" s="110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36" customFormat="1" ht="15" customHeight="1" x14ac:dyDescent="0.2">
      <c r="A28" s="312"/>
      <c r="B28" s="313"/>
      <c r="C28" s="167" t="s">
        <v>104</v>
      </c>
      <c r="D28" s="168">
        <v>0</v>
      </c>
      <c r="E28" s="168">
        <v>0</v>
      </c>
      <c r="F28" s="168">
        <v>0</v>
      </c>
      <c r="G28" s="168">
        <v>0.2</v>
      </c>
      <c r="H28" s="168">
        <v>0.3</v>
      </c>
      <c r="I28" s="168">
        <v>0.6</v>
      </c>
      <c r="J28" s="168">
        <v>0.8</v>
      </c>
      <c r="K28" s="168">
        <v>1</v>
      </c>
      <c r="L28" s="168">
        <v>1.3</v>
      </c>
      <c r="M28" s="168">
        <v>1.5</v>
      </c>
      <c r="N28" s="215">
        <v>1.7</v>
      </c>
      <c r="O28" s="110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</row>
    <row r="29" spans="1:26" ht="9" customHeight="1" x14ac:dyDescent="0.2">
      <c r="A29" s="238"/>
      <c r="B29" s="169"/>
      <c r="C29" s="170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239"/>
    </row>
    <row r="30" spans="1:26" ht="15" customHeight="1" x14ac:dyDescent="0.2">
      <c r="A30" s="240"/>
      <c r="B30" s="171"/>
      <c r="C30" s="172"/>
      <c r="D30" s="173" t="s">
        <v>0</v>
      </c>
      <c r="E30" s="173" t="s">
        <v>1</v>
      </c>
      <c r="F30" s="173" t="s">
        <v>2</v>
      </c>
      <c r="G30" s="173" t="s">
        <v>3</v>
      </c>
      <c r="H30" s="173" t="s">
        <v>4</v>
      </c>
      <c r="I30" s="173" t="s">
        <v>5</v>
      </c>
      <c r="J30" s="173" t="s">
        <v>6</v>
      </c>
      <c r="K30" s="173" t="s">
        <v>7</v>
      </c>
      <c r="L30" s="173" t="s">
        <v>8</v>
      </c>
      <c r="M30" s="173" t="s">
        <v>9</v>
      </c>
      <c r="N30" s="221" t="s">
        <v>10</v>
      </c>
    </row>
    <row r="31" spans="1:26" x14ac:dyDescent="0.2">
      <c r="A31" s="241" t="s">
        <v>84</v>
      </c>
      <c r="B31" s="174"/>
      <c r="C31" s="175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242"/>
    </row>
    <row r="32" spans="1:26" x14ac:dyDescent="0.2">
      <c r="A32" s="322" t="s">
        <v>114</v>
      </c>
      <c r="B32" s="323"/>
      <c r="C32" s="179" t="s">
        <v>103</v>
      </c>
      <c r="D32" s="281">
        <v>0</v>
      </c>
      <c r="E32" s="281">
        <v>-0.1</v>
      </c>
      <c r="F32" s="281">
        <v>-20.5</v>
      </c>
      <c r="G32" s="281">
        <v>-88.8</v>
      </c>
      <c r="H32" s="281">
        <v>-155.5</v>
      </c>
      <c r="I32" s="281">
        <v>-198.7</v>
      </c>
      <c r="J32" s="281">
        <v>-224.4</v>
      </c>
      <c r="K32" s="281">
        <v>-243.5</v>
      </c>
      <c r="L32" s="281">
        <v>-262.89999999999998</v>
      </c>
      <c r="M32" s="281">
        <v>-285.5</v>
      </c>
      <c r="N32" s="282">
        <v>-311.89999999999998</v>
      </c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x14ac:dyDescent="0.2">
      <c r="A33" s="314"/>
      <c r="B33" s="315"/>
      <c r="C33" s="180" t="s">
        <v>104</v>
      </c>
      <c r="D33" s="287">
        <v>0</v>
      </c>
      <c r="E33" s="287">
        <v>0</v>
      </c>
      <c r="F33" s="287">
        <v>-0.1</v>
      </c>
      <c r="G33" s="287">
        <v>-0.6</v>
      </c>
      <c r="H33" s="287">
        <v>-1</v>
      </c>
      <c r="I33" s="287">
        <v>-1.2</v>
      </c>
      <c r="J33" s="287">
        <v>-1.3</v>
      </c>
      <c r="K33" s="287">
        <v>-1.3</v>
      </c>
      <c r="L33" s="287">
        <v>-1.3</v>
      </c>
      <c r="M33" s="287">
        <v>-1.4</v>
      </c>
      <c r="N33" s="288">
        <v>-1.4</v>
      </c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x14ac:dyDescent="0.2">
      <c r="A34" s="130"/>
      <c r="B34" s="333" t="s">
        <v>115</v>
      </c>
      <c r="C34" s="156" t="s">
        <v>103</v>
      </c>
      <c r="D34" s="157">
        <v>0</v>
      </c>
      <c r="E34" s="157">
        <v>0</v>
      </c>
      <c r="F34" s="157">
        <v>-4.2</v>
      </c>
      <c r="G34" s="157">
        <v>-18.899999999999999</v>
      </c>
      <c r="H34" s="157">
        <v>-33.200000000000003</v>
      </c>
      <c r="I34" s="157">
        <v>-42.5</v>
      </c>
      <c r="J34" s="157">
        <v>-48.1</v>
      </c>
      <c r="K34" s="157">
        <v>-52.3</v>
      </c>
      <c r="L34" s="157">
        <v>-56.6</v>
      </c>
      <c r="M34" s="157">
        <v>-61.5</v>
      </c>
      <c r="N34" s="225">
        <v>-67.2</v>
      </c>
      <c r="O34" s="196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x14ac:dyDescent="0.2">
      <c r="A35" s="130"/>
      <c r="B35" s="334"/>
      <c r="C35" s="158" t="s">
        <v>104</v>
      </c>
      <c r="D35" s="159">
        <v>0</v>
      </c>
      <c r="E35" s="159">
        <v>0</v>
      </c>
      <c r="F35" s="159">
        <v>0</v>
      </c>
      <c r="G35" s="159">
        <v>-0.1</v>
      </c>
      <c r="H35" s="159">
        <v>-0.1</v>
      </c>
      <c r="I35" s="159">
        <v>-0.1</v>
      </c>
      <c r="J35" s="159">
        <v>-0.2</v>
      </c>
      <c r="K35" s="159">
        <v>-0.2</v>
      </c>
      <c r="L35" s="159">
        <v>-0.2</v>
      </c>
      <c r="M35" s="159">
        <v>-0.2</v>
      </c>
      <c r="N35" s="226">
        <v>-0.2</v>
      </c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</row>
    <row r="36" spans="1:26" x14ac:dyDescent="0.2">
      <c r="A36" s="130"/>
      <c r="B36" s="333" t="s">
        <v>116</v>
      </c>
      <c r="C36" s="156" t="s">
        <v>103</v>
      </c>
      <c r="D36" s="157">
        <v>0</v>
      </c>
      <c r="E36" s="157">
        <v>-0.1</v>
      </c>
      <c r="F36" s="157">
        <v>-9</v>
      </c>
      <c r="G36" s="157">
        <v>-39.799999999999997</v>
      </c>
      <c r="H36" s="157">
        <v>-69.7</v>
      </c>
      <c r="I36" s="157">
        <v>-89.2</v>
      </c>
      <c r="J36" s="157">
        <v>-100.8</v>
      </c>
      <c r="K36" s="157">
        <v>-109.6</v>
      </c>
      <c r="L36" s="157">
        <v>-118.4</v>
      </c>
      <c r="M36" s="157">
        <v>-128.80000000000001</v>
      </c>
      <c r="N36" s="225">
        <v>-140.80000000000001</v>
      </c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spans="1:26" x14ac:dyDescent="0.2">
      <c r="A37" s="130"/>
      <c r="B37" s="334"/>
      <c r="C37" s="158" t="s">
        <v>104</v>
      </c>
      <c r="D37" s="159">
        <v>0</v>
      </c>
      <c r="E37" s="159">
        <v>0</v>
      </c>
      <c r="F37" s="159">
        <v>0</v>
      </c>
      <c r="G37" s="159">
        <v>-0.2</v>
      </c>
      <c r="H37" s="159">
        <v>-0.3</v>
      </c>
      <c r="I37" s="159">
        <v>-0.3</v>
      </c>
      <c r="J37" s="159">
        <v>-0.4</v>
      </c>
      <c r="K37" s="159">
        <v>-0.4</v>
      </c>
      <c r="L37" s="159">
        <v>-0.4</v>
      </c>
      <c r="M37" s="159">
        <v>-0.4</v>
      </c>
      <c r="N37" s="226">
        <v>-0.4</v>
      </c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x14ac:dyDescent="0.2">
      <c r="A38" s="130"/>
      <c r="B38" s="333" t="s">
        <v>117</v>
      </c>
      <c r="C38" s="156" t="s">
        <v>103</v>
      </c>
      <c r="D38" s="157">
        <v>0</v>
      </c>
      <c r="E38" s="157">
        <v>0</v>
      </c>
      <c r="F38" s="157">
        <v>-4.5</v>
      </c>
      <c r="G38" s="157">
        <v>-18.399999999999999</v>
      </c>
      <c r="H38" s="157">
        <v>-32.200000000000003</v>
      </c>
      <c r="I38" s="157">
        <v>-41.3</v>
      </c>
      <c r="J38" s="157">
        <v>-46.7</v>
      </c>
      <c r="K38" s="157">
        <v>-50.8</v>
      </c>
      <c r="L38" s="157">
        <v>-55</v>
      </c>
      <c r="M38" s="157">
        <v>-60</v>
      </c>
      <c r="N38" s="225">
        <v>-65.8</v>
      </c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spans="1:26" x14ac:dyDescent="0.2">
      <c r="A39" s="130"/>
      <c r="B39" s="334"/>
      <c r="C39" s="158" t="s">
        <v>104</v>
      </c>
      <c r="D39" s="159">
        <v>0</v>
      </c>
      <c r="E39" s="159">
        <v>0</v>
      </c>
      <c r="F39" s="159">
        <v>0</v>
      </c>
      <c r="G39" s="159">
        <v>-0.2</v>
      </c>
      <c r="H39" s="159">
        <v>-0.3</v>
      </c>
      <c r="I39" s="159">
        <v>-0.3</v>
      </c>
      <c r="J39" s="159">
        <v>-0.4</v>
      </c>
      <c r="K39" s="159">
        <v>-0.4</v>
      </c>
      <c r="L39" s="159">
        <v>-0.4</v>
      </c>
      <c r="M39" s="159">
        <v>-0.4</v>
      </c>
      <c r="N39" s="226">
        <v>-0.4</v>
      </c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</row>
    <row r="40" spans="1:26" x14ac:dyDescent="0.2">
      <c r="A40" s="130"/>
      <c r="B40" s="333" t="s">
        <v>118</v>
      </c>
      <c r="C40" s="181" t="s">
        <v>103</v>
      </c>
      <c r="D40" s="157">
        <v>0</v>
      </c>
      <c r="E40" s="157">
        <v>0</v>
      </c>
      <c r="F40" s="157">
        <v>-2.8</v>
      </c>
      <c r="G40" s="157">
        <v>-11.8</v>
      </c>
      <c r="H40" s="157">
        <v>-20.3</v>
      </c>
      <c r="I40" s="157">
        <v>-25.7</v>
      </c>
      <c r="J40" s="157">
        <v>-28.7</v>
      </c>
      <c r="K40" s="157">
        <v>-30.8</v>
      </c>
      <c r="L40" s="157">
        <v>-32.799999999999997</v>
      </c>
      <c r="M40" s="157">
        <v>-35.200000000000003</v>
      </c>
      <c r="N40" s="225">
        <v>-38</v>
      </c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spans="1:26" x14ac:dyDescent="0.2">
      <c r="A41" s="130"/>
      <c r="B41" s="334"/>
      <c r="C41" s="181" t="s">
        <v>104</v>
      </c>
      <c r="D41" s="159">
        <v>0</v>
      </c>
      <c r="E41" s="159">
        <v>0</v>
      </c>
      <c r="F41" s="159">
        <v>0</v>
      </c>
      <c r="G41" s="159">
        <v>-0.2</v>
      </c>
      <c r="H41" s="159">
        <v>-0.3</v>
      </c>
      <c r="I41" s="159">
        <v>-0.3</v>
      </c>
      <c r="J41" s="159">
        <v>-0.4</v>
      </c>
      <c r="K41" s="159">
        <v>-0.4</v>
      </c>
      <c r="L41" s="159">
        <v>-0.4</v>
      </c>
      <c r="M41" s="159">
        <v>-0.4</v>
      </c>
      <c r="N41" s="226">
        <v>-0.4</v>
      </c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</row>
    <row r="42" spans="1:26" ht="15" customHeight="1" x14ac:dyDescent="0.2">
      <c r="A42" s="318" t="s">
        <v>119</v>
      </c>
      <c r="B42" s="319"/>
      <c r="C42" s="176" t="s">
        <v>103</v>
      </c>
      <c r="D42" s="189">
        <v>0</v>
      </c>
      <c r="E42" s="189">
        <v>0</v>
      </c>
      <c r="F42" s="189">
        <v>-2.9</v>
      </c>
      <c r="G42" s="189">
        <v>-5.0999999999999996</v>
      </c>
      <c r="H42" s="189">
        <v>9.4</v>
      </c>
      <c r="I42" s="189">
        <v>44.1</v>
      </c>
      <c r="J42" s="189">
        <v>95</v>
      </c>
      <c r="K42" s="189">
        <v>156.5</v>
      </c>
      <c r="L42" s="189">
        <v>224.5</v>
      </c>
      <c r="M42" s="189">
        <v>297.10000000000002</v>
      </c>
      <c r="N42" s="228">
        <v>372.3</v>
      </c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spans="1:26" x14ac:dyDescent="0.2">
      <c r="A43" s="335"/>
      <c r="B43" s="336"/>
      <c r="C43" s="177" t="s">
        <v>104</v>
      </c>
      <c r="D43" s="283">
        <v>0</v>
      </c>
      <c r="E43" s="283">
        <v>0</v>
      </c>
      <c r="F43" s="283">
        <v>0</v>
      </c>
      <c r="G43" s="283">
        <v>-0.1</v>
      </c>
      <c r="H43" s="283">
        <v>-0.2</v>
      </c>
      <c r="I43" s="283">
        <v>-0.1</v>
      </c>
      <c r="J43" s="283">
        <v>0.1</v>
      </c>
      <c r="K43" s="283">
        <v>0.3</v>
      </c>
      <c r="L43" s="283">
        <v>0.5</v>
      </c>
      <c r="M43" s="283">
        <v>0.7</v>
      </c>
      <c r="N43" s="284">
        <v>0.9</v>
      </c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</row>
    <row r="44" spans="1:26" x14ac:dyDescent="0.2">
      <c r="A44" s="49"/>
      <c r="B44" s="319" t="s">
        <v>95</v>
      </c>
      <c r="C44" s="170" t="s">
        <v>103</v>
      </c>
      <c r="D44" s="161">
        <v>0</v>
      </c>
      <c r="E44" s="161">
        <v>0</v>
      </c>
      <c r="F44" s="161">
        <v>0</v>
      </c>
      <c r="G44" s="161">
        <v>7</v>
      </c>
      <c r="H44" s="161">
        <v>30.1</v>
      </c>
      <c r="I44" s="161">
        <v>70.3</v>
      </c>
      <c r="J44" s="161">
        <v>124.1</v>
      </c>
      <c r="K44" s="161">
        <v>187.8</v>
      </c>
      <c r="L44" s="161">
        <v>257.89999999999998</v>
      </c>
      <c r="M44" s="161">
        <v>333</v>
      </c>
      <c r="N44" s="222">
        <v>411.1</v>
      </c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spans="1:26" x14ac:dyDescent="0.2">
      <c r="A45" s="49"/>
      <c r="B45" s="321"/>
      <c r="C45" s="162" t="s">
        <v>104</v>
      </c>
      <c r="D45" s="163">
        <v>0</v>
      </c>
      <c r="E45" s="163">
        <v>0</v>
      </c>
      <c r="F45" s="163">
        <v>0</v>
      </c>
      <c r="G45" s="163">
        <v>0</v>
      </c>
      <c r="H45" s="163">
        <v>0.1</v>
      </c>
      <c r="I45" s="163">
        <v>0.3</v>
      </c>
      <c r="J45" s="163">
        <v>0.5</v>
      </c>
      <c r="K45" s="163">
        <v>0.7</v>
      </c>
      <c r="L45" s="163">
        <v>0.9</v>
      </c>
      <c r="M45" s="163">
        <v>1.1000000000000001</v>
      </c>
      <c r="N45" s="223">
        <v>1.3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x14ac:dyDescent="0.2">
      <c r="A46" s="49"/>
      <c r="B46" s="319" t="s">
        <v>120</v>
      </c>
      <c r="C46" s="160" t="s">
        <v>103</v>
      </c>
      <c r="D46" s="161">
        <v>0</v>
      </c>
      <c r="E46" s="161">
        <v>0</v>
      </c>
      <c r="F46" s="161">
        <v>-2.9</v>
      </c>
      <c r="G46" s="161">
        <v>-12.1</v>
      </c>
      <c r="H46" s="161">
        <v>-20.7</v>
      </c>
      <c r="I46" s="161">
        <v>-26.1</v>
      </c>
      <c r="J46" s="161">
        <v>-29.1</v>
      </c>
      <c r="K46" s="161">
        <v>-31.3</v>
      </c>
      <c r="L46" s="161">
        <v>-33.4</v>
      </c>
      <c r="M46" s="161">
        <v>-35.9</v>
      </c>
      <c r="N46" s="222">
        <v>-38.799999999999997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spans="1:26" x14ac:dyDescent="0.2">
      <c r="A47" s="285"/>
      <c r="B47" s="321"/>
      <c r="C47" s="162" t="s">
        <v>104</v>
      </c>
      <c r="D47" s="163">
        <v>0</v>
      </c>
      <c r="E47" s="163">
        <v>0</v>
      </c>
      <c r="F47" s="163">
        <v>0</v>
      </c>
      <c r="G47" s="163">
        <v>-0.2</v>
      </c>
      <c r="H47" s="163">
        <v>-0.3</v>
      </c>
      <c r="I47" s="163">
        <v>-0.3</v>
      </c>
      <c r="J47" s="163">
        <v>-0.4</v>
      </c>
      <c r="K47" s="163">
        <v>-0.4</v>
      </c>
      <c r="L47" s="163">
        <v>-0.4</v>
      </c>
      <c r="M47" s="163">
        <v>-0.4</v>
      </c>
      <c r="N47" s="223">
        <v>-0.4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</row>
    <row r="48" spans="1:26" ht="15" customHeight="1" x14ac:dyDescent="0.2">
      <c r="A48" s="322" t="s">
        <v>77</v>
      </c>
      <c r="B48" s="323"/>
      <c r="C48" s="181" t="s">
        <v>103</v>
      </c>
      <c r="D48" s="157">
        <v>0</v>
      </c>
      <c r="E48" s="157">
        <v>0</v>
      </c>
      <c r="F48" s="157">
        <v>7.6</v>
      </c>
      <c r="G48" s="157">
        <v>53</v>
      </c>
      <c r="H48" s="157">
        <v>148.30000000000001</v>
      </c>
      <c r="I48" s="157">
        <v>289.7</v>
      </c>
      <c r="J48" s="157">
        <v>469.9</v>
      </c>
      <c r="K48" s="157">
        <v>676</v>
      </c>
      <c r="L48" s="157">
        <v>903.1</v>
      </c>
      <c r="M48" s="157">
        <v>1145.3</v>
      </c>
      <c r="N48" s="225">
        <v>1405.5</v>
      </c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spans="1:26" x14ac:dyDescent="0.2">
      <c r="A49" s="316"/>
      <c r="B49" s="317"/>
      <c r="C49" s="158" t="s">
        <v>104</v>
      </c>
      <c r="D49" s="159">
        <v>0</v>
      </c>
      <c r="E49" s="159">
        <v>0</v>
      </c>
      <c r="F49" s="159">
        <v>0</v>
      </c>
      <c r="G49" s="159">
        <v>0.1</v>
      </c>
      <c r="H49" s="159">
        <v>0.3</v>
      </c>
      <c r="I49" s="159">
        <v>0.5</v>
      </c>
      <c r="J49" s="159">
        <v>0.8</v>
      </c>
      <c r="K49" s="159">
        <v>1.1000000000000001</v>
      </c>
      <c r="L49" s="159">
        <v>1.3</v>
      </c>
      <c r="M49" s="159">
        <v>1.6</v>
      </c>
      <c r="N49" s="226">
        <v>1.9</v>
      </c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</row>
    <row r="50" spans="1:26" x14ac:dyDescent="0.2">
      <c r="A50" s="337" t="s">
        <v>121</v>
      </c>
      <c r="B50" s="338"/>
      <c r="C50" s="176" t="s">
        <v>103</v>
      </c>
      <c r="D50" s="189">
        <v>0</v>
      </c>
      <c r="E50" s="189">
        <v>0</v>
      </c>
      <c r="F50" s="189">
        <v>6.2</v>
      </c>
      <c r="G50" s="189">
        <v>-13.2</v>
      </c>
      <c r="H50" s="189">
        <v>-17.399999999999999</v>
      </c>
      <c r="I50" s="189">
        <v>18.7</v>
      </c>
      <c r="J50" s="189">
        <v>98.5</v>
      </c>
      <c r="K50" s="189">
        <v>219.9</v>
      </c>
      <c r="L50" s="189">
        <v>373</v>
      </c>
      <c r="M50" s="189">
        <v>545</v>
      </c>
      <c r="N50" s="228">
        <v>727.7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spans="1:26" x14ac:dyDescent="0.2">
      <c r="A51" s="339"/>
      <c r="B51" s="340"/>
      <c r="C51" s="177" t="s">
        <v>104</v>
      </c>
      <c r="D51" s="283">
        <v>0</v>
      </c>
      <c r="E51" s="283">
        <v>0</v>
      </c>
      <c r="F51" s="283">
        <v>0.1</v>
      </c>
      <c r="G51" s="283">
        <v>-0.1</v>
      </c>
      <c r="H51" s="283">
        <v>-0.2</v>
      </c>
      <c r="I51" s="283">
        <v>0</v>
      </c>
      <c r="J51" s="283">
        <v>0.6</v>
      </c>
      <c r="K51" s="283">
        <v>1.3</v>
      </c>
      <c r="L51" s="283">
        <v>2.2000000000000002</v>
      </c>
      <c r="M51" s="283">
        <v>3.1</v>
      </c>
      <c r="N51" s="284">
        <v>3.9</v>
      </c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</row>
    <row r="52" spans="1:26" x14ac:dyDescent="0.2">
      <c r="A52" s="49"/>
      <c r="B52" s="331" t="s">
        <v>122</v>
      </c>
      <c r="C52" s="170" t="s">
        <v>103</v>
      </c>
      <c r="D52" s="161">
        <v>0</v>
      </c>
      <c r="E52" s="161">
        <v>0</v>
      </c>
      <c r="F52" s="161">
        <v>2.5</v>
      </c>
      <c r="G52" s="161">
        <v>-36.6</v>
      </c>
      <c r="H52" s="161">
        <v>-89.2</v>
      </c>
      <c r="I52" s="161">
        <v>-131.1</v>
      </c>
      <c r="J52" s="161">
        <v>-154.5</v>
      </c>
      <c r="K52" s="161">
        <v>-157.19999999999999</v>
      </c>
      <c r="L52" s="161">
        <v>-144.9</v>
      </c>
      <c r="M52" s="161">
        <v>-126.3</v>
      </c>
      <c r="N52" s="222">
        <v>-108.4</v>
      </c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spans="1:26" x14ac:dyDescent="0.2">
      <c r="A53" s="49"/>
      <c r="B53" s="332"/>
      <c r="C53" s="162" t="s">
        <v>104</v>
      </c>
      <c r="D53" s="163">
        <v>0</v>
      </c>
      <c r="E53" s="163">
        <v>0</v>
      </c>
      <c r="F53" s="163">
        <v>0</v>
      </c>
      <c r="G53" s="163">
        <v>-0.3</v>
      </c>
      <c r="H53" s="163">
        <v>-0.7</v>
      </c>
      <c r="I53" s="163">
        <v>-1</v>
      </c>
      <c r="J53" s="163">
        <v>-1.1000000000000001</v>
      </c>
      <c r="K53" s="163">
        <v>-1.1000000000000001</v>
      </c>
      <c r="L53" s="163">
        <v>-0.9</v>
      </c>
      <c r="M53" s="163">
        <v>-0.8</v>
      </c>
      <c r="N53" s="223">
        <v>-0.6</v>
      </c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</row>
    <row r="54" spans="1:26" x14ac:dyDescent="0.2">
      <c r="A54" s="49"/>
      <c r="B54" s="331" t="s">
        <v>123</v>
      </c>
      <c r="C54" s="170" t="s">
        <v>103</v>
      </c>
      <c r="D54" s="161">
        <v>0</v>
      </c>
      <c r="E54" s="161">
        <v>0.1</v>
      </c>
      <c r="F54" s="161">
        <v>1</v>
      </c>
      <c r="G54" s="161">
        <v>2.1</v>
      </c>
      <c r="H54" s="161">
        <v>7.1</v>
      </c>
      <c r="I54" s="161">
        <v>17.600000000000001</v>
      </c>
      <c r="J54" s="161">
        <v>33.299999999999997</v>
      </c>
      <c r="K54" s="161">
        <v>53.6</v>
      </c>
      <c r="L54" s="161">
        <v>77.2</v>
      </c>
      <c r="M54" s="161">
        <v>103</v>
      </c>
      <c r="N54" s="222">
        <v>130.4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spans="1:26" x14ac:dyDescent="0.2">
      <c r="A55" s="49"/>
      <c r="B55" s="332"/>
      <c r="C55" s="162" t="s">
        <v>104</v>
      </c>
      <c r="D55" s="163">
        <v>0</v>
      </c>
      <c r="E55" s="163">
        <v>0</v>
      </c>
      <c r="F55" s="163">
        <v>0</v>
      </c>
      <c r="G55" s="163">
        <v>0</v>
      </c>
      <c r="H55" s="163">
        <v>0.1</v>
      </c>
      <c r="I55" s="163">
        <v>0.3</v>
      </c>
      <c r="J55" s="163">
        <v>0.5</v>
      </c>
      <c r="K55" s="163">
        <v>0.7</v>
      </c>
      <c r="L55" s="163">
        <v>1</v>
      </c>
      <c r="M55" s="163">
        <v>1.2</v>
      </c>
      <c r="N55" s="223">
        <v>1.5</v>
      </c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</row>
    <row r="56" spans="1:26" x14ac:dyDescent="0.2">
      <c r="A56" s="49"/>
      <c r="B56" s="331" t="s">
        <v>124</v>
      </c>
      <c r="C56" s="170" t="s">
        <v>103</v>
      </c>
      <c r="D56" s="161">
        <v>0</v>
      </c>
      <c r="E56" s="161">
        <v>0</v>
      </c>
      <c r="F56" s="161">
        <v>2.8</v>
      </c>
      <c r="G56" s="161">
        <v>19.5</v>
      </c>
      <c r="H56" s="161">
        <v>54.8</v>
      </c>
      <c r="I56" s="161">
        <v>107.3</v>
      </c>
      <c r="J56" s="161">
        <v>173.5</v>
      </c>
      <c r="K56" s="161">
        <v>251.1</v>
      </c>
      <c r="L56" s="161">
        <v>338.1</v>
      </c>
      <c r="M56" s="161">
        <v>432.3</v>
      </c>
      <c r="N56" s="222">
        <v>533.4</v>
      </c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spans="1:26" x14ac:dyDescent="0.2">
      <c r="A57" s="49"/>
      <c r="B57" s="332"/>
      <c r="C57" s="162" t="s">
        <v>104</v>
      </c>
      <c r="D57" s="163">
        <v>0</v>
      </c>
      <c r="E57" s="163">
        <v>0</v>
      </c>
      <c r="F57" s="163">
        <v>0</v>
      </c>
      <c r="G57" s="163">
        <v>0.1</v>
      </c>
      <c r="H57" s="163">
        <v>0.3</v>
      </c>
      <c r="I57" s="163">
        <v>0.5</v>
      </c>
      <c r="J57" s="163">
        <v>0.8</v>
      </c>
      <c r="K57" s="163">
        <v>1.1000000000000001</v>
      </c>
      <c r="L57" s="163">
        <v>1.3</v>
      </c>
      <c r="M57" s="163">
        <v>1.6</v>
      </c>
      <c r="N57" s="223">
        <v>1.9</v>
      </c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</row>
    <row r="58" spans="1:26" x14ac:dyDescent="0.2">
      <c r="A58" s="49"/>
      <c r="B58" s="331" t="s">
        <v>125</v>
      </c>
      <c r="C58" s="170" t="s">
        <v>103</v>
      </c>
      <c r="D58" s="161">
        <v>0</v>
      </c>
      <c r="E58" s="161">
        <v>0</v>
      </c>
      <c r="F58" s="161">
        <v>-0.1</v>
      </c>
      <c r="G58" s="161">
        <v>1.8</v>
      </c>
      <c r="H58" s="161">
        <v>9.9</v>
      </c>
      <c r="I58" s="161">
        <v>24.9</v>
      </c>
      <c r="J58" s="161">
        <v>46.2</v>
      </c>
      <c r="K58" s="161">
        <v>72.400000000000006</v>
      </c>
      <c r="L58" s="161">
        <v>102.5</v>
      </c>
      <c r="M58" s="161">
        <v>135.80000000000001</v>
      </c>
      <c r="N58" s="222">
        <v>172.3</v>
      </c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spans="1:26" x14ac:dyDescent="0.2">
      <c r="A59" s="49"/>
      <c r="B59" s="332"/>
      <c r="C59" s="162" t="s">
        <v>104</v>
      </c>
      <c r="D59" s="163">
        <v>0</v>
      </c>
      <c r="E59" s="163">
        <v>0</v>
      </c>
      <c r="F59" s="163">
        <v>0</v>
      </c>
      <c r="G59" s="163">
        <v>0</v>
      </c>
      <c r="H59" s="163">
        <v>0.1</v>
      </c>
      <c r="I59" s="163">
        <v>0.2</v>
      </c>
      <c r="J59" s="163">
        <v>0.4</v>
      </c>
      <c r="K59" s="163">
        <v>0.6</v>
      </c>
      <c r="L59" s="163">
        <v>0.8</v>
      </c>
      <c r="M59" s="163">
        <v>1</v>
      </c>
      <c r="N59" s="223">
        <v>1.2</v>
      </c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</row>
    <row r="60" spans="1:26" x14ac:dyDescent="0.2">
      <c r="A60" s="341" t="s">
        <v>126</v>
      </c>
      <c r="B60" s="342"/>
      <c r="C60" s="179" t="s">
        <v>103</v>
      </c>
      <c r="D60" s="188">
        <v>0</v>
      </c>
      <c r="E60" s="188">
        <v>-0.1</v>
      </c>
      <c r="F60" s="188">
        <v>-6.5</v>
      </c>
      <c r="G60" s="188">
        <v>-23.1</v>
      </c>
      <c r="H60" s="188">
        <v>-28.1</v>
      </c>
      <c r="I60" s="188">
        <v>-13.4</v>
      </c>
      <c r="J60" s="188">
        <v>17.7</v>
      </c>
      <c r="K60" s="188">
        <v>59.8</v>
      </c>
      <c r="L60" s="188">
        <v>108.1</v>
      </c>
      <c r="M60" s="188">
        <v>161.30000000000001</v>
      </c>
      <c r="N60" s="224">
        <v>219.7</v>
      </c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spans="1:26" x14ac:dyDescent="0.2">
      <c r="A61" s="343"/>
      <c r="B61" s="344"/>
      <c r="C61" s="286" t="s">
        <v>104</v>
      </c>
      <c r="D61" s="287">
        <v>0</v>
      </c>
      <c r="E61" s="287">
        <v>0</v>
      </c>
      <c r="F61" s="287">
        <v>0</v>
      </c>
      <c r="G61" s="287">
        <v>-0.1</v>
      </c>
      <c r="H61" s="287">
        <v>0</v>
      </c>
      <c r="I61" s="287">
        <v>0.1</v>
      </c>
      <c r="J61" s="287">
        <v>0.4</v>
      </c>
      <c r="K61" s="287">
        <v>0.7</v>
      </c>
      <c r="L61" s="287">
        <v>0.9</v>
      </c>
      <c r="M61" s="287">
        <v>1.2</v>
      </c>
      <c r="N61" s="288">
        <v>1.4</v>
      </c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</row>
    <row r="62" spans="1:26" x14ac:dyDescent="0.2">
      <c r="A62" s="227"/>
      <c r="B62" s="333" t="s">
        <v>127</v>
      </c>
      <c r="C62" s="156" t="s">
        <v>103</v>
      </c>
      <c r="D62" s="157">
        <v>0</v>
      </c>
      <c r="E62" s="157">
        <v>0</v>
      </c>
      <c r="F62" s="157">
        <v>-7.9</v>
      </c>
      <c r="G62" s="157">
        <v>-33</v>
      </c>
      <c r="H62" s="157">
        <v>-57.1</v>
      </c>
      <c r="I62" s="157">
        <v>-72.099999999999994</v>
      </c>
      <c r="J62" s="157">
        <v>-80.5</v>
      </c>
      <c r="K62" s="157">
        <v>-86.2</v>
      </c>
      <c r="L62" s="157">
        <v>-91.9</v>
      </c>
      <c r="M62" s="157">
        <v>-98.4</v>
      </c>
      <c r="N62" s="225">
        <v>-106.1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x14ac:dyDescent="0.2">
      <c r="A63" s="227"/>
      <c r="B63" s="334"/>
      <c r="C63" s="158" t="s">
        <v>104</v>
      </c>
      <c r="D63" s="159">
        <v>0</v>
      </c>
      <c r="E63" s="159">
        <v>0</v>
      </c>
      <c r="F63" s="159">
        <v>0</v>
      </c>
      <c r="G63" s="159">
        <v>-0.2</v>
      </c>
      <c r="H63" s="159">
        <v>-0.3</v>
      </c>
      <c r="I63" s="159">
        <v>-0.3</v>
      </c>
      <c r="J63" s="159">
        <v>-0.4</v>
      </c>
      <c r="K63" s="159">
        <v>-0.4</v>
      </c>
      <c r="L63" s="159">
        <v>-0.4</v>
      </c>
      <c r="M63" s="159">
        <v>-0.4</v>
      </c>
      <c r="N63" s="226">
        <v>-0.4</v>
      </c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</row>
    <row r="64" spans="1:26" x14ac:dyDescent="0.2">
      <c r="A64" s="130"/>
      <c r="B64" s="333" t="s">
        <v>128</v>
      </c>
      <c r="C64" s="156" t="s">
        <v>103</v>
      </c>
      <c r="D64" s="157">
        <v>0</v>
      </c>
      <c r="E64" s="157">
        <v>0</v>
      </c>
      <c r="F64" s="157">
        <v>1.4</v>
      </c>
      <c r="G64" s="157">
        <v>9.9</v>
      </c>
      <c r="H64" s="157">
        <v>28.9</v>
      </c>
      <c r="I64" s="157">
        <v>58.7</v>
      </c>
      <c r="J64" s="157">
        <v>98.2</v>
      </c>
      <c r="K64" s="157">
        <v>146</v>
      </c>
      <c r="L64" s="157">
        <v>200</v>
      </c>
      <c r="M64" s="157">
        <v>259.7</v>
      </c>
      <c r="N64" s="225">
        <v>325.8</v>
      </c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spans="1:26" x14ac:dyDescent="0.2">
      <c r="A65" s="130"/>
      <c r="B65" s="334"/>
      <c r="C65" s="158" t="s">
        <v>104</v>
      </c>
      <c r="D65" s="159">
        <v>0</v>
      </c>
      <c r="E65" s="159">
        <v>0</v>
      </c>
      <c r="F65" s="159">
        <v>0</v>
      </c>
      <c r="G65" s="159">
        <v>0.1</v>
      </c>
      <c r="H65" s="159">
        <v>0.3</v>
      </c>
      <c r="I65" s="159">
        <v>0.5</v>
      </c>
      <c r="J65" s="159">
        <v>0.8</v>
      </c>
      <c r="K65" s="159">
        <v>1</v>
      </c>
      <c r="L65" s="159">
        <v>1.3</v>
      </c>
      <c r="M65" s="159">
        <v>1.6</v>
      </c>
      <c r="N65" s="226">
        <v>1.9</v>
      </c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</row>
    <row r="66" spans="1:26" ht="15" customHeight="1" x14ac:dyDescent="0.2">
      <c r="A66" s="318" t="s">
        <v>129</v>
      </c>
      <c r="B66" s="319"/>
      <c r="C66" s="160" t="s">
        <v>103</v>
      </c>
      <c r="D66" s="161">
        <v>0</v>
      </c>
      <c r="E66" s="161">
        <v>0</v>
      </c>
      <c r="F66" s="161">
        <v>-2.2000000000000002</v>
      </c>
      <c r="G66" s="161">
        <v>-9.6</v>
      </c>
      <c r="H66" s="161">
        <v>-37.4</v>
      </c>
      <c r="I66" s="161">
        <v>-55.5</v>
      </c>
      <c r="J66" s="161">
        <v>-66.2</v>
      </c>
      <c r="K66" s="161">
        <v>-73.8</v>
      </c>
      <c r="L66" s="161">
        <v>-81.7</v>
      </c>
      <c r="M66" s="161">
        <v>-91.5</v>
      </c>
      <c r="N66" s="222">
        <v>-103.1</v>
      </c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spans="1:26" x14ac:dyDescent="0.2">
      <c r="A67" s="320"/>
      <c r="B67" s="321"/>
      <c r="C67" s="162" t="s">
        <v>104</v>
      </c>
      <c r="D67" s="163">
        <v>0</v>
      </c>
      <c r="E67" s="163">
        <v>0</v>
      </c>
      <c r="F67" s="163">
        <v>0</v>
      </c>
      <c r="G67" s="163">
        <v>0</v>
      </c>
      <c r="H67" s="163">
        <v>-0.2</v>
      </c>
      <c r="I67" s="163">
        <v>-0.2</v>
      </c>
      <c r="J67" s="163">
        <v>-0.2</v>
      </c>
      <c r="K67" s="163">
        <v>-0.3</v>
      </c>
      <c r="L67" s="163">
        <v>-0.3</v>
      </c>
      <c r="M67" s="163">
        <v>-0.3</v>
      </c>
      <c r="N67" s="223">
        <v>-0.3</v>
      </c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</row>
    <row r="68" spans="1:26" ht="15" customHeight="1" x14ac:dyDescent="0.2">
      <c r="A68" s="322" t="s">
        <v>130</v>
      </c>
      <c r="B68" s="323"/>
      <c r="C68" s="181" t="s">
        <v>103</v>
      </c>
      <c r="D68" s="157">
        <v>0</v>
      </c>
      <c r="E68" s="157">
        <v>0</v>
      </c>
      <c r="F68" s="157">
        <v>0</v>
      </c>
      <c r="G68" s="157">
        <v>0</v>
      </c>
      <c r="H68" s="157">
        <v>-4.7</v>
      </c>
      <c r="I68" s="157">
        <v>-7.4</v>
      </c>
      <c r="J68" s="157">
        <v>-8.6999999999999993</v>
      </c>
      <c r="K68" s="157">
        <v>-9.4</v>
      </c>
      <c r="L68" s="157">
        <v>-10.1</v>
      </c>
      <c r="M68" s="157">
        <v>-10.9</v>
      </c>
      <c r="N68" s="225">
        <v>-11.9</v>
      </c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spans="1:26" x14ac:dyDescent="0.2">
      <c r="A69" s="316"/>
      <c r="B69" s="317"/>
      <c r="C69" s="158" t="s">
        <v>104</v>
      </c>
      <c r="D69" s="159">
        <v>0</v>
      </c>
      <c r="E69" s="159">
        <v>0</v>
      </c>
      <c r="F69" s="159">
        <v>0</v>
      </c>
      <c r="G69" s="159">
        <v>0</v>
      </c>
      <c r="H69" s="159">
        <v>-0.1</v>
      </c>
      <c r="I69" s="159">
        <v>-0.2</v>
      </c>
      <c r="J69" s="159">
        <v>-0.2</v>
      </c>
      <c r="K69" s="159">
        <v>-0.2</v>
      </c>
      <c r="L69" s="159">
        <v>-0.2</v>
      </c>
      <c r="M69" s="159">
        <v>-0.2</v>
      </c>
      <c r="N69" s="226">
        <v>-0.3</v>
      </c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</row>
    <row r="70" spans="1:26" ht="15" customHeight="1" x14ac:dyDescent="0.2">
      <c r="A70" s="318" t="s">
        <v>131</v>
      </c>
      <c r="B70" s="319"/>
      <c r="C70" s="170" t="s">
        <v>103</v>
      </c>
      <c r="D70" s="161">
        <v>0</v>
      </c>
      <c r="E70" s="161">
        <v>0</v>
      </c>
      <c r="F70" s="161">
        <v>-2.8</v>
      </c>
      <c r="G70" s="161">
        <v>-12.5</v>
      </c>
      <c r="H70" s="161">
        <v>-22</v>
      </c>
      <c r="I70" s="161">
        <v>-28.4</v>
      </c>
      <c r="J70" s="161">
        <v>-32.4</v>
      </c>
      <c r="K70" s="161">
        <v>-35.700000000000003</v>
      </c>
      <c r="L70" s="161">
        <v>-38.799999999999997</v>
      </c>
      <c r="M70" s="161">
        <v>-42.7</v>
      </c>
      <c r="N70" s="222">
        <v>-47</v>
      </c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spans="1:26" x14ac:dyDescent="0.2">
      <c r="A71" s="320"/>
      <c r="B71" s="321"/>
      <c r="C71" s="162" t="s">
        <v>104</v>
      </c>
      <c r="D71" s="163">
        <v>0</v>
      </c>
      <c r="E71" s="163">
        <v>0</v>
      </c>
      <c r="F71" s="163">
        <v>0</v>
      </c>
      <c r="G71" s="163">
        <v>-0.2</v>
      </c>
      <c r="H71" s="163">
        <v>-0.3</v>
      </c>
      <c r="I71" s="163">
        <v>-0.3</v>
      </c>
      <c r="J71" s="163">
        <v>-0.4</v>
      </c>
      <c r="K71" s="163">
        <v>-0.4</v>
      </c>
      <c r="L71" s="163">
        <v>-0.4</v>
      </c>
      <c r="M71" s="163">
        <v>-0.4</v>
      </c>
      <c r="N71" s="223">
        <v>-0.4</v>
      </c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</row>
    <row r="72" spans="1:26" ht="15" customHeight="1" x14ac:dyDescent="0.2">
      <c r="A72" s="322" t="s">
        <v>132</v>
      </c>
      <c r="B72" s="323"/>
      <c r="C72" s="181" t="s">
        <v>103</v>
      </c>
      <c r="D72" s="157">
        <v>0</v>
      </c>
      <c r="E72" s="157">
        <v>0</v>
      </c>
      <c r="F72" s="157">
        <v>-1.6</v>
      </c>
      <c r="G72" s="157">
        <v>-6.2</v>
      </c>
      <c r="H72" s="157">
        <v>-8.3000000000000007</v>
      </c>
      <c r="I72" s="157">
        <v>-5.7</v>
      </c>
      <c r="J72" s="157">
        <v>1</v>
      </c>
      <c r="K72" s="157">
        <v>9.9</v>
      </c>
      <c r="L72" s="157">
        <v>19.899999999999999</v>
      </c>
      <c r="M72" s="157">
        <v>30.5</v>
      </c>
      <c r="N72" s="225">
        <v>41.4</v>
      </c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spans="1:26" x14ac:dyDescent="0.2">
      <c r="A73" s="316"/>
      <c r="B73" s="317"/>
      <c r="C73" s="158" t="s">
        <v>104</v>
      </c>
      <c r="D73" s="159">
        <v>0</v>
      </c>
      <c r="E73" s="159">
        <v>0</v>
      </c>
      <c r="F73" s="159">
        <v>0</v>
      </c>
      <c r="G73" s="159">
        <v>-0.1</v>
      </c>
      <c r="H73" s="159">
        <v>-0.1</v>
      </c>
      <c r="I73" s="159">
        <v>-0.1</v>
      </c>
      <c r="J73" s="159">
        <v>0</v>
      </c>
      <c r="K73" s="159">
        <v>0.1</v>
      </c>
      <c r="L73" s="159">
        <v>0.2</v>
      </c>
      <c r="M73" s="159">
        <v>0.3</v>
      </c>
      <c r="N73" s="226">
        <v>0.4</v>
      </c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</row>
    <row r="74" spans="1:26" ht="15" customHeight="1" x14ac:dyDescent="0.2">
      <c r="A74" s="318" t="s">
        <v>133</v>
      </c>
      <c r="B74" s="319"/>
      <c r="C74" s="170" t="s">
        <v>103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222">
        <v>0</v>
      </c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spans="1:26" x14ac:dyDescent="0.2">
      <c r="A75" s="320"/>
      <c r="B75" s="321"/>
      <c r="C75" s="162" t="s">
        <v>104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3">
        <v>0</v>
      </c>
      <c r="L75" s="163">
        <v>0</v>
      </c>
      <c r="M75" s="163">
        <v>0</v>
      </c>
      <c r="N75" s="223">
        <v>0</v>
      </c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</row>
    <row r="76" spans="1:26" ht="15" customHeight="1" x14ac:dyDescent="0.2">
      <c r="A76" s="322" t="s">
        <v>134</v>
      </c>
      <c r="B76" s="323"/>
      <c r="C76" s="181" t="s">
        <v>103</v>
      </c>
      <c r="D76" s="157">
        <v>0</v>
      </c>
      <c r="E76" s="157">
        <v>0</v>
      </c>
      <c r="F76" s="157">
        <v>0.1</v>
      </c>
      <c r="G76" s="157">
        <v>1.8</v>
      </c>
      <c r="H76" s="157">
        <v>5.9</v>
      </c>
      <c r="I76" s="157">
        <v>12.3</v>
      </c>
      <c r="J76" s="157">
        <v>19.899999999999999</v>
      </c>
      <c r="K76" s="157">
        <v>27.7</v>
      </c>
      <c r="L76" s="157">
        <v>35.1</v>
      </c>
      <c r="M76" s="157">
        <v>42.1</v>
      </c>
      <c r="N76" s="225">
        <v>48.4</v>
      </c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spans="1:26" x14ac:dyDescent="0.2">
      <c r="A77" s="316"/>
      <c r="B77" s="317"/>
      <c r="C77" s="158" t="s">
        <v>104</v>
      </c>
      <c r="D77" s="159">
        <v>0</v>
      </c>
      <c r="E77" s="159">
        <v>0</v>
      </c>
      <c r="F77" s="159">
        <v>0</v>
      </c>
      <c r="G77" s="159">
        <v>0</v>
      </c>
      <c r="H77" s="159">
        <v>0.1</v>
      </c>
      <c r="I77" s="159">
        <v>0.2</v>
      </c>
      <c r="J77" s="159">
        <v>0.4</v>
      </c>
      <c r="K77" s="159">
        <v>0.5</v>
      </c>
      <c r="L77" s="159">
        <v>0.7</v>
      </c>
      <c r="M77" s="159">
        <v>0.8</v>
      </c>
      <c r="N77" s="226">
        <v>0.9</v>
      </c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</row>
    <row r="78" spans="1:26" ht="15" customHeight="1" x14ac:dyDescent="0.2">
      <c r="A78" s="318" t="s">
        <v>135</v>
      </c>
      <c r="B78" s="319"/>
      <c r="C78" s="170" t="s">
        <v>103</v>
      </c>
      <c r="D78" s="161">
        <v>0</v>
      </c>
      <c r="E78" s="161">
        <v>0</v>
      </c>
      <c r="F78" s="161">
        <v>0</v>
      </c>
      <c r="G78" s="161">
        <v>0</v>
      </c>
      <c r="H78" s="161">
        <v>8.4</v>
      </c>
      <c r="I78" s="161">
        <v>19.7</v>
      </c>
      <c r="J78" s="161">
        <v>32.700000000000003</v>
      </c>
      <c r="K78" s="161">
        <v>46.7</v>
      </c>
      <c r="L78" s="161">
        <v>61.9</v>
      </c>
      <c r="M78" s="161">
        <v>78.5</v>
      </c>
      <c r="N78" s="222">
        <v>96.8</v>
      </c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spans="1:26" x14ac:dyDescent="0.2">
      <c r="A79" s="320"/>
      <c r="B79" s="321"/>
      <c r="C79" s="162" t="s">
        <v>104</v>
      </c>
      <c r="D79" s="163">
        <v>0</v>
      </c>
      <c r="E79" s="163">
        <v>0</v>
      </c>
      <c r="F79" s="163">
        <v>0</v>
      </c>
      <c r="G79" s="163">
        <v>0</v>
      </c>
      <c r="H79" s="163">
        <v>0.2</v>
      </c>
      <c r="I79" s="163">
        <v>0.4</v>
      </c>
      <c r="J79" s="163">
        <v>0.7</v>
      </c>
      <c r="K79" s="163">
        <v>0.9</v>
      </c>
      <c r="L79" s="163">
        <v>1.1000000000000001</v>
      </c>
      <c r="M79" s="163">
        <v>1.4</v>
      </c>
      <c r="N79" s="223">
        <v>1.6</v>
      </c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</row>
    <row r="80" spans="1:26" ht="15" customHeight="1" x14ac:dyDescent="0.2">
      <c r="A80" s="322" t="s">
        <v>136</v>
      </c>
      <c r="B80" s="323"/>
      <c r="C80" s="181" t="s">
        <v>103</v>
      </c>
      <c r="D80" s="157">
        <v>0</v>
      </c>
      <c r="E80" s="157">
        <v>0</v>
      </c>
      <c r="F80" s="157">
        <v>1.1000000000000001</v>
      </c>
      <c r="G80" s="157">
        <v>-0.5</v>
      </c>
      <c r="H80" s="157">
        <v>1.8</v>
      </c>
      <c r="I80" s="157">
        <v>9.5</v>
      </c>
      <c r="J80" s="157">
        <v>21.3</v>
      </c>
      <c r="K80" s="157">
        <v>35.799999999999997</v>
      </c>
      <c r="L80" s="157">
        <v>51.8</v>
      </c>
      <c r="M80" s="157">
        <v>68.7</v>
      </c>
      <c r="N80" s="225">
        <v>85.5</v>
      </c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spans="1:26" x14ac:dyDescent="0.2">
      <c r="A81" s="316"/>
      <c r="B81" s="317"/>
      <c r="C81" s="158" t="s">
        <v>104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0.1</v>
      </c>
      <c r="K81" s="159">
        <v>0.1</v>
      </c>
      <c r="L81" s="159">
        <v>0.2</v>
      </c>
      <c r="M81" s="159">
        <v>0.3</v>
      </c>
      <c r="N81" s="226">
        <v>0.3</v>
      </c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</row>
    <row r="82" spans="1:26" ht="15" customHeight="1" x14ac:dyDescent="0.2">
      <c r="A82" s="318" t="s">
        <v>137</v>
      </c>
      <c r="B82" s="319"/>
      <c r="C82" s="170" t="s">
        <v>103</v>
      </c>
      <c r="D82" s="161">
        <v>0</v>
      </c>
      <c r="E82" s="161">
        <v>0.1</v>
      </c>
      <c r="F82" s="161">
        <v>-1.8</v>
      </c>
      <c r="G82" s="161">
        <v>-13.9</v>
      </c>
      <c r="H82" s="161">
        <v>-53.6</v>
      </c>
      <c r="I82" s="161">
        <v>-135.80000000000001</v>
      </c>
      <c r="J82" s="161">
        <v>-278.3</v>
      </c>
      <c r="K82" s="161">
        <v>-494.6</v>
      </c>
      <c r="L82" s="161">
        <v>-810.1</v>
      </c>
      <c r="M82" s="161">
        <v>-1203</v>
      </c>
      <c r="N82" s="222">
        <v>-1734.2</v>
      </c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spans="1:26" x14ac:dyDescent="0.2">
      <c r="A83" s="320"/>
      <c r="B83" s="321"/>
      <c r="C83" s="162" t="s">
        <v>104</v>
      </c>
      <c r="D83" s="163">
        <v>0</v>
      </c>
      <c r="E83" s="163">
        <v>0</v>
      </c>
      <c r="F83" s="163">
        <v>0</v>
      </c>
      <c r="G83" s="163">
        <v>-0.1</v>
      </c>
      <c r="H83" s="163">
        <v>-0.3</v>
      </c>
      <c r="I83" s="163">
        <v>-0.7</v>
      </c>
      <c r="J83" s="163">
        <v>-1.4</v>
      </c>
      <c r="K83" s="163">
        <v>-2.2999999999999998</v>
      </c>
      <c r="L83" s="163">
        <v>-3.1</v>
      </c>
      <c r="M83" s="163">
        <v>-4.5</v>
      </c>
      <c r="N83" s="223">
        <v>-6</v>
      </c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</row>
    <row r="84" spans="1:26" ht="15" customHeight="1" x14ac:dyDescent="0.2">
      <c r="A84" s="322" t="s">
        <v>138</v>
      </c>
      <c r="B84" s="323"/>
      <c r="C84" s="181" t="s">
        <v>103</v>
      </c>
      <c r="D84" s="157">
        <v>0</v>
      </c>
      <c r="E84" s="157">
        <v>0</v>
      </c>
      <c r="F84" s="157">
        <v>0</v>
      </c>
      <c r="G84" s="157">
        <v>0</v>
      </c>
      <c r="H84" s="157">
        <v>180</v>
      </c>
      <c r="I84" s="157">
        <v>428.5</v>
      </c>
      <c r="J84" s="157">
        <v>711.2</v>
      </c>
      <c r="K84" s="157">
        <v>1012.2</v>
      </c>
      <c r="L84" s="157">
        <v>1337.6</v>
      </c>
      <c r="M84" s="157">
        <v>1700.3</v>
      </c>
      <c r="N84" s="225">
        <v>2100.9</v>
      </c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spans="1:26" x14ac:dyDescent="0.2">
      <c r="A85" s="316"/>
      <c r="B85" s="317"/>
      <c r="C85" s="158" t="s">
        <v>104</v>
      </c>
      <c r="D85" s="159">
        <v>0</v>
      </c>
      <c r="E85" s="159">
        <v>0</v>
      </c>
      <c r="F85" s="159">
        <v>0</v>
      </c>
      <c r="G85" s="159">
        <v>0</v>
      </c>
      <c r="H85" s="159">
        <v>0.2</v>
      </c>
      <c r="I85" s="159">
        <v>0.4</v>
      </c>
      <c r="J85" s="159">
        <v>0.7</v>
      </c>
      <c r="K85" s="159">
        <v>0.9</v>
      </c>
      <c r="L85" s="159">
        <v>1.1000000000000001</v>
      </c>
      <c r="M85" s="159">
        <v>1.4</v>
      </c>
      <c r="N85" s="226">
        <v>1.6</v>
      </c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</row>
    <row r="86" spans="1:26" ht="15" customHeight="1" x14ac:dyDescent="0.2">
      <c r="A86" s="318" t="s">
        <v>139</v>
      </c>
      <c r="B86" s="319"/>
      <c r="C86" s="160" t="s">
        <v>103</v>
      </c>
      <c r="D86" s="161">
        <v>0</v>
      </c>
      <c r="E86" s="161">
        <v>0</v>
      </c>
      <c r="F86" s="161">
        <v>23.5</v>
      </c>
      <c r="G86" s="161">
        <v>104.2</v>
      </c>
      <c r="H86" s="161">
        <v>251.7</v>
      </c>
      <c r="I86" s="161">
        <v>447.6</v>
      </c>
      <c r="J86" s="161">
        <v>675</v>
      </c>
      <c r="K86" s="161">
        <v>920.1</v>
      </c>
      <c r="L86" s="161">
        <v>1183.9000000000001</v>
      </c>
      <c r="M86" s="161">
        <v>1473</v>
      </c>
      <c r="N86" s="222">
        <v>1790.8</v>
      </c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spans="1:26" x14ac:dyDescent="0.2">
      <c r="A87" s="320"/>
      <c r="B87" s="321"/>
      <c r="C87" s="162" t="s">
        <v>104</v>
      </c>
      <c r="D87" s="163">
        <v>0</v>
      </c>
      <c r="E87" s="163">
        <v>0</v>
      </c>
      <c r="F87" s="163">
        <v>0</v>
      </c>
      <c r="G87" s="163">
        <v>0.1</v>
      </c>
      <c r="H87" s="163">
        <v>0.3</v>
      </c>
      <c r="I87" s="163">
        <v>0.6</v>
      </c>
      <c r="J87" s="163">
        <v>0.8</v>
      </c>
      <c r="K87" s="163">
        <v>1</v>
      </c>
      <c r="L87" s="163">
        <v>1.3</v>
      </c>
      <c r="M87" s="163">
        <v>1.5</v>
      </c>
      <c r="N87" s="223">
        <v>1.7</v>
      </c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</row>
    <row r="88" spans="1:26" ht="15" customHeight="1" x14ac:dyDescent="0.2">
      <c r="A88" s="346" t="s">
        <v>73</v>
      </c>
      <c r="B88" s="347"/>
      <c r="C88" s="183" t="s">
        <v>103</v>
      </c>
      <c r="D88" s="166">
        <v>0</v>
      </c>
      <c r="E88" s="166">
        <v>0</v>
      </c>
      <c r="F88" s="166">
        <v>0.3</v>
      </c>
      <c r="G88" s="166">
        <v>-13.9</v>
      </c>
      <c r="H88" s="166">
        <v>278.39999999999998</v>
      </c>
      <c r="I88" s="166">
        <v>825.1</v>
      </c>
      <c r="J88" s="166">
        <v>1532.2</v>
      </c>
      <c r="K88" s="166">
        <v>2307.6999999999998</v>
      </c>
      <c r="L88" s="166">
        <v>3095.5</v>
      </c>
      <c r="M88" s="166">
        <v>3908.2</v>
      </c>
      <c r="N88" s="214">
        <v>4680.8999999999996</v>
      </c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spans="1:26" x14ac:dyDescent="0.2">
      <c r="A89" s="348"/>
      <c r="B89" s="349"/>
      <c r="C89" s="230" t="s">
        <v>104</v>
      </c>
      <c r="D89" s="168">
        <v>0</v>
      </c>
      <c r="E89" s="168">
        <v>0</v>
      </c>
      <c r="F89" s="168">
        <v>0</v>
      </c>
      <c r="G89" s="168">
        <v>0</v>
      </c>
      <c r="H89" s="168">
        <v>0.1</v>
      </c>
      <c r="I89" s="168">
        <v>0.1</v>
      </c>
      <c r="J89" s="168">
        <v>0.3</v>
      </c>
      <c r="K89" s="168">
        <v>0.4</v>
      </c>
      <c r="L89" s="168">
        <v>0.5</v>
      </c>
      <c r="M89" s="168">
        <v>0.5</v>
      </c>
      <c r="N89" s="215">
        <v>0.6</v>
      </c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</row>
    <row r="90" spans="1:26" ht="9" customHeight="1" x14ac:dyDescent="0.2">
      <c r="A90" s="169"/>
      <c r="B90" s="169"/>
      <c r="C90" s="170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</row>
    <row r="91" spans="1:26" ht="15" customHeight="1" x14ac:dyDescent="0.2">
      <c r="A91" s="178"/>
      <c r="B91" s="178"/>
      <c r="C91" s="170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</row>
    <row r="92" spans="1:26" x14ac:dyDescent="0.2">
      <c r="A92" s="345"/>
      <c r="B92" s="345"/>
      <c r="C92" s="18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spans="1:26" x14ac:dyDescent="0.2">
      <c r="A93" s="345"/>
      <c r="B93" s="345"/>
      <c r="C93" s="182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</row>
    <row r="94" spans="1:26" x14ac:dyDescent="0.2">
      <c r="A94" s="345"/>
      <c r="B94" s="345"/>
      <c r="C94" s="182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spans="1:26" x14ac:dyDescent="0.2">
      <c r="A95" s="345"/>
      <c r="B95" s="345"/>
      <c r="C95" s="182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</row>
    <row r="96" spans="1:26" x14ac:dyDescent="0.2">
      <c r="A96" s="200"/>
      <c r="B96" s="201"/>
      <c r="C96" s="182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spans="1:26" x14ac:dyDescent="0.2">
      <c r="A97" s="200"/>
      <c r="C97" s="202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</row>
    <row r="98" spans="1:26" x14ac:dyDescent="0.2">
      <c r="A98" s="200"/>
      <c r="C98" s="202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spans="1:26" x14ac:dyDescent="0.2">
      <c r="A99" s="200"/>
      <c r="C99" s="57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</row>
    <row r="100" spans="1:26" x14ac:dyDescent="0.2">
      <c r="A100" s="203"/>
      <c r="C100" s="57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spans="1:26" x14ac:dyDescent="0.2"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</row>
  </sheetData>
  <mergeCells count="43">
    <mergeCell ref="A94:B95"/>
    <mergeCell ref="A80:B81"/>
    <mergeCell ref="A82:B83"/>
    <mergeCell ref="A84:B85"/>
    <mergeCell ref="A86:B87"/>
    <mergeCell ref="A88:B89"/>
    <mergeCell ref="A92:B93"/>
    <mergeCell ref="A78:B79"/>
    <mergeCell ref="B56:B57"/>
    <mergeCell ref="B58:B59"/>
    <mergeCell ref="A60:B61"/>
    <mergeCell ref="B62:B63"/>
    <mergeCell ref="B64:B65"/>
    <mergeCell ref="A66:B67"/>
    <mergeCell ref="A68:B69"/>
    <mergeCell ref="A70:B71"/>
    <mergeCell ref="A72:B73"/>
    <mergeCell ref="A74:B75"/>
    <mergeCell ref="A76:B77"/>
    <mergeCell ref="B54:B55"/>
    <mergeCell ref="A32:B33"/>
    <mergeCell ref="B34:B35"/>
    <mergeCell ref="B36:B37"/>
    <mergeCell ref="B38:B39"/>
    <mergeCell ref="B40:B41"/>
    <mergeCell ref="A42:B43"/>
    <mergeCell ref="B44:B45"/>
    <mergeCell ref="B46:B47"/>
    <mergeCell ref="A48:B49"/>
    <mergeCell ref="A50:B51"/>
    <mergeCell ref="B52:B53"/>
    <mergeCell ref="A27:B28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</mergeCells>
  <conditionalFormatting sqref="D32:N35">
    <cfRule type="expression" priority="13">
      <formula>"$D$56-$D$55&gt;500"</formula>
    </cfRule>
  </conditionalFormatting>
  <conditionalFormatting sqref="D32:N33">
    <cfRule type="expression" dxfId="3" priority="12">
      <formula>"$D$56-$D$55&gt;500"</formula>
    </cfRule>
  </conditionalFormatting>
  <conditionalFormatting sqref="D36:N37">
    <cfRule type="expression" priority="11">
      <formula>"$D$56-$D$55&gt;500"</formula>
    </cfRule>
  </conditionalFormatting>
  <conditionalFormatting sqref="D38:N39">
    <cfRule type="expression" priority="10">
      <formula>"$D$56-$D$55&gt;500"</formula>
    </cfRule>
  </conditionalFormatting>
  <conditionalFormatting sqref="D40:N41">
    <cfRule type="expression" priority="9">
      <formula>"$D$56-$D$55&gt;500"</formula>
    </cfRule>
  </conditionalFormatting>
  <conditionalFormatting sqref="D44:N45">
    <cfRule type="expression" priority="8">
      <formula>"$D$56-$D$55&gt;500"</formula>
    </cfRule>
  </conditionalFormatting>
  <conditionalFormatting sqref="D46:N47">
    <cfRule type="expression" priority="7">
      <formula>"$D$56-$D$55&gt;500"</formula>
    </cfRule>
  </conditionalFormatting>
  <conditionalFormatting sqref="D48:N49">
    <cfRule type="expression" priority="6">
      <formula>"$D$56-$D$55&gt;500"</formula>
    </cfRule>
  </conditionalFormatting>
  <conditionalFormatting sqref="D52:N59">
    <cfRule type="expression" priority="5">
      <formula>"$D$56-$D$55&gt;500"</formula>
    </cfRule>
  </conditionalFormatting>
  <conditionalFormatting sqref="D62:N63">
    <cfRule type="expression" priority="4">
      <formula>"$D$56-$D$55&gt;500"</formula>
    </cfRule>
  </conditionalFormatting>
  <conditionalFormatting sqref="D64:N65">
    <cfRule type="expression" priority="3">
      <formula>"$D$56-$D$55&gt;500"</formula>
    </cfRule>
  </conditionalFormatting>
  <conditionalFormatting sqref="D66:N67">
    <cfRule type="expression" priority="2">
      <formula>"$D$56-$D$55&gt;500"</formula>
    </cfRule>
  </conditionalFormatting>
  <conditionalFormatting sqref="D68:N87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Z101"/>
  <sheetViews>
    <sheetView zoomScaleNormal="100" workbookViewId="0">
      <pane xSplit="2" ySplit="3" topLeftCell="C4" activePane="bottomRight" state="frozen"/>
      <selection activeCell="A91" sqref="A91:B92"/>
      <selection pane="topRight" activeCell="A91" sqref="A91:B92"/>
      <selection pane="bottomLeft" activeCell="A91" sqref="A91:B92"/>
      <selection pane="bottomRight" activeCell="C4" sqref="C4"/>
    </sheetView>
  </sheetViews>
  <sheetFormatPr defaultColWidth="9.140625" defaultRowHeight="12.75" x14ac:dyDescent="0.2"/>
  <cols>
    <col min="1" max="1" width="9.140625" style="57"/>
    <col min="2" max="2" width="31.42578125" style="57" customWidth="1"/>
    <col min="3" max="3" width="7.140625" style="192" customWidth="1"/>
    <col min="4" max="13" width="9.140625" style="57"/>
    <col min="14" max="15" width="9.140625" style="178"/>
    <col min="16" max="17" width="9.140625" style="57"/>
    <col min="18" max="18" width="10" style="57" bestFit="1" customWidth="1"/>
    <col min="19" max="16384" width="9.140625" style="57"/>
  </cols>
  <sheetData>
    <row r="1" spans="1:26" ht="15" x14ac:dyDescent="0.25">
      <c r="A1" s="154" t="s">
        <v>140</v>
      </c>
      <c r="B1" s="178"/>
      <c r="C1" s="170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26" x14ac:dyDescent="0.2">
      <c r="A2" s="204"/>
      <c r="B2" s="178"/>
      <c r="C2" s="170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6" ht="13.5" thickBot="1" x14ac:dyDescent="0.25">
      <c r="A3" s="36"/>
      <c r="B3" s="37"/>
      <c r="C3" s="235"/>
      <c r="D3" s="208" t="s">
        <v>0</v>
      </c>
      <c r="E3" s="208" t="s">
        <v>1</v>
      </c>
      <c r="F3" s="208" t="s">
        <v>2</v>
      </c>
      <c r="G3" s="208" t="s">
        <v>3</v>
      </c>
      <c r="H3" s="208" t="s">
        <v>4</v>
      </c>
      <c r="I3" s="208" t="s">
        <v>5</v>
      </c>
      <c r="J3" s="208" t="s">
        <v>6</v>
      </c>
      <c r="K3" s="208" t="s">
        <v>7</v>
      </c>
      <c r="L3" s="208" t="s">
        <v>8</v>
      </c>
      <c r="M3" s="208" t="s">
        <v>9</v>
      </c>
      <c r="N3" s="209" t="s">
        <v>10</v>
      </c>
    </row>
    <row r="4" spans="1:26" x14ac:dyDescent="0.2">
      <c r="A4" s="210" t="s">
        <v>83</v>
      </c>
      <c r="B4" s="185"/>
      <c r="C4" s="186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236"/>
    </row>
    <row r="5" spans="1:26" ht="15" customHeight="1" x14ac:dyDescent="0.2">
      <c r="A5" s="314" t="s">
        <v>102</v>
      </c>
      <c r="B5" s="315"/>
      <c r="C5" s="181" t="s">
        <v>103</v>
      </c>
      <c r="D5" s="165">
        <v>0</v>
      </c>
      <c r="E5" s="165">
        <v>0</v>
      </c>
      <c r="F5" s="165">
        <v>-61</v>
      </c>
      <c r="G5" s="165">
        <v>-401</v>
      </c>
      <c r="H5" s="165">
        <v>-970</v>
      </c>
      <c r="I5" s="165">
        <v>-1645</v>
      </c>
      <c r="J5" s="165">
        <v>-2507</v>
      </c>
      <c r="K5" s="165">
        <v>-3434</v>
      </c>
      <c r="L5" s="165">
        <v>-4428</v>
      </c>
      <c r="M5" s="165">
        <v>-5514</v>
      </c>
      <c r="N5" s="233">
        <v>-6655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x14ac:dyDescent="0.2">
      <c r="A6" s="316"/>
      <c r="B6" s="317"/>
      <c r="C6" s="158" t="s">
        <v>104</v>
      </c>
      <c r="D6" s="159">
        <v>0</v>
      </c>
      <c r="E6" s="159">
        <v>0</v>
      </c>
      <c r="F6" s="159">
        <v>0</v>
      </c>
      <c r="G6" s="159">
        <v>-0.2</v>
      </c>
      <c r="H6" s="159">
        <v>-0.4</v>
      </c>
      <c r="I6" s="159">
        <v>-0.6</v>
      </c>
      <c r="J6" s="159">
        <v>-0.8</v>
      </c>
      <c r="K6" s="159">
        <v>-1.1000000000000001</v>
      </c>
      <c r="L6" s="159">
        <v>-1.3</v>
      </c>
      <c r="M6" s="159">
        <v>-1.5</v>
      </c>
      <c r="N6" s="226">
        <v>-1.8</v>
      </c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ht="15" customHeight="1" x14ac:dyDescent="0.2">
      <c r="A7" s="318" t="s">
        <v>105</v>
      </c>
      <c r="B7" s="319"/>
      <c r="C7" s="160" t="s">
        <v>103</v>
      </c>
      <c r="D7" s="161">
        <v>0</v>
      </c>
      <c r="E7" s="161">
        <v>0</v>
      </c>
      <c r="F7" s="161">
        <v>-51</v>
      </c>
      <c r="G7" s="161">
        <v>-127</v>
      </c>
      <c r="H7" s="161">
        <v>-286</v>
      </c>
      <c r="I7" s="161">
        <v>-497</v>
      </c>
      <c r="J7" s="161">
        <v>-703</v>
      </c>
      <c r="K7" s="161">
        <v>-930</v>
      </c>
      <c r="L7" s="161">
        <v>-1176</v>
      </c>
      <c r="M7" s="161">
        <v>-1447</v>
      </c>
      <c r="N7" s="222">
        <v>-1790</v>
      </c>
      <c r="P7" s="194"/>
      <c r="Q7" s="205"/>
      <c r="R7" s="205"/>
      <c r="S7" s="205"/>
      <c r="T7" s="194"/>
      <c r="U7" s="194"/>
      <c r="V7" s="194"/>
      <c r="W7" s="194"/>
      <c r="X7" s="194"/>
      <c r="Y7" s="194"/>
      <c r="Z7" s="194"/>
    </row>
    <row r="8" spans="1:26" x14ac:dyDescent="0.2">
      <c r="A8" s="320"/>
      <c r="B8" s="321"/>
      <c r="C8" s="162" t="s">
        <v>104</v>
      </c>
      <c r="D8" s="163">
        <v>0</v>
      </c>
      <c r="E8" s="163">
        <v>0</v>
      </c>
      <c r="F8" s="163">
        <v>-0.1</v>
      </c>
      <c r="G8" s="163">
        <v>-0.1</v>
      </c>
      <c r="H8" s="163">
        <v>-0.3</v>
      </c>
      <c r="I8" s="163">
        <v>-0.5</v>
      </c>
      <c r="J8" s="163">
        <v>-0.6</v>
      </c>
      <c r="K8" s="163">
        <v>-0.8</v>
      </c>
      <c r="L8" s="163">
        <v>-1</v>
      </c>
      <c r="M8" s="163">
        <v>-1.2</v>
      </c>
      <c r="N8" s="223">
        <v>-1.4</v>
      </c>
      <c r="P8" s="195"/>
      <c r="Q8" s="206"/>
      <c r="R8" s="206"/>
      <c r="S8" s="206"/>
      <c r="T8" s="195"/>
      <c r="U8" s="195"/>
      <c r="V8" s="195"/>
      <c r="W8" s="195"/>
      <c r="X8" s="195"/>
      <c r="Y8" s="195"/>
      <c r="Z8" s="195"/>
    </row>
    <row r="9" spans="1:26" ht="15" customHeight="1" x14ac:dyDescent="0.2">
      <c r="A9" s="322" t="s">
        <v>106</v>
      </c>
      <c r="B9" s="323"/>
      <c r="C9" s="156" t="s">
        <v>103</v>
      </c>
      <c r="D9" s="157">
        <v>0</v>
      </c>
      <c r="E9" s="157">
        <v>0</v>
      </c>
      <c r="F9" s="157">
        <v>-3</v>
      </c>
      <c r="G9" s="157">
        <v>-19</v>
      </c>
      <c r="H9" s="157">
        <v>-50</v>
      </c>
      <c r="I9" s="157">
        <v>-92</v>
      </c>
      <c r="J9" s="157">
        <v>-149</v>
      </c>
      <c r="K9" s="157">
        <v>-217</v>
      </c>
      <c r="L9" s="157">
        <v>-295</v>
      </c>
      <c r="M9" s="157">
        <v>-375</v>
      </c>
      <c r="N9" s="225">
        <v>-469</v>
      </c>
      <c r="P9" s="194"/>
      <c r="Q9" s="205"/>
      <c r="R9" s="205"/>
      <c r="S9" s="205"/>
      <c r="T9" s="194"/>
      <c r="U9" s="194"/>
      <c r="V9" s="194"/>
      <c r="W9" s="194"/>
      <c r="X9" s="194"/>
      <c r="Y9" s="194"/>
      <c r="Z9" s="194"/>
    </row>
    <row r="10" spans="1:26" x14ac:dyDescent="0.2">
      <c r="A10" s="316"/>
      <c r="B10" s="317"/>
      <c r="C10" s="158" t="s">
        <v>104</v>
      </c>
      <c r="D10" s="159">
        <v>0</v>
      </c>
      <c r="E10" s="159">
        <v>0</v>
      </c>
      <c r="F10" s="159">
        <v>0</v>
      </c>
      <c r="G10" s="159">
        <v>-0.2</v>
      </c>
      <c r="H10" s="159">
        <v>-0.4</v>
      </c>
      <c r="I10" s="159">
        <v>-0.6</v>
      </c>
      <c r="J10" s="159">
        <v>-0.9</v>
      </c>
      <c r="K10" s="159">
        <v>-1.1000000000000001</v>
      </c>
      <c r="L10" s="159">
        <v>-1.4</v>
      </c>
      <c r="M10" s="159">
        <v>-1.6</v>
      </c>
      <c r="N10" s="226">
        <v>-1.9</v>
      </c>
      <c r="P10" s="195"/>
      <c r="Q10" s="206"/>
      <c r="R10" s="206"/>
      <c r="S10" s="206"/>
      <c r="T10" s="195"/>
      <c r="U10" s="195"/>
      <c r="V10" s="195"/>
      <c r="W10" s="195"/>
      <c r="X10" s="195"/>
      <c r="Y10" s="195"/>
      <c r="Z10" s="195"/>
    </row>
    <row r="11" spans="1:26" x14ac:dyDescent="0.2">
      <c r="A11" s="318" t="s">
        <v>90</v>
      </c>
      <c r="B11" s="319"/>
      <c r="C11" s="160" t="s">
        <v>103</v>
      </c>
      <c r="D11" s="161">
        <v>0</v>
      </c>
      <c r="E11" s="161">
        <v>0</v>
      </c>
      <c r="F11" s="161">
        <v>-25</v>
      </c>
      <c r="G11" s="161">
        <v>-108</v>
      </c>
      <c r="H11" s="161">
        <v>-255</v>
      </c>
      <c r="I11" s="161">
        <v>-447</v>
      </c>
      <c r="J11" s="161">
        <v>-670</v>
      </c>
      <c r="K11" s="161">
        <v>-911</v>
      </c>
      <c r="L11" s="161">
        <v>-1170</v>
      </c>
      <c r="M11" s="161">
        <v>-1453</v>
      </c>
      <c r="N11" s="222">
        <v>-1762</v>
      </c>
      <c r="P11" s="194"/>
      <c r="Q11" s="205"/>
      <c r="R11" s="205"/>
      <c r="S11" s="205"/>
      <c r="T11" s="194"/>
      <c r="U11" s="194"/>
      <c r="V11" s="194"/>
      <c r="W11" s="194"/>
      <c r="X11" s="194"/>
      <c r="Y11" s="194"/>
      <c r="Z11" s="194"/>
    </row>
    <row r="12" spans="1:26" x14ac:dyDescent="0.2">
      <c r="A12" s="320"/>
      <c r="B12" s="321"/>
      <c r="C12" s="162" t="s">
        <v>104</v>
      </c>
      <c r="D12" s="163">
        <v>0</v>
      </c>
      <c r="E12" s="163">
        <v>0</v>
      </c>
      <c r="F12" s="163">
        <v>0</v>
      </c>
      <c r="G12" s="163">
        <v>-0.1</v>
      </c>
      <c r="H12" s="163">
        <v>-0.3</v>
      </c>
      <c r="I12" s="163">
        <v>-0.6</v>
      </c>
      <c r="J12" s="163">
        <v>-0.8</v>
      </c>
      <c r="K12" s="163">
        <v>-1</v>
      </c>
      <c r="L12" s="163">
        <v>-1.3</v>
      </c>
      <c r="M12" s="163">
        <v>-1.5</v>
      </c>
      <c r="N12" s="223">
        <v>-1.7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5" customHeight="1" x14ac:dyDescent="0.2">
      <c r="A13" s="322" t="s">
        <v>107</v>
      </c>
      <c r="B13" s="323"/>
      <c r="C13" s="156" t="s">
        <v>103</v>
      </c>
      <c r="D13" s="157">
        <v>0</v>
      </c>
      <c r="E13" s="157">
        <v>0</v>
      </c>
      <c r="F13" s="157">
        <v>-1</v>
      </c>
      <c r="G13" s="157">
        <v>-8</v>
      </c>
      <c r="H13" s="157">
        <v>-19</v>
      </c>
      <c r="I13" s="157">
        <v>-34</v>
      </c>
      <c r="J13" s="157">
        <v>-52</v>
      </c>
      <c r="K13" s="157">
        <v>-71</v>
      </c>
      <c r="L13" s="157">
        <v>-92</v>
      </c>
      <c r="M13" s="157">
        <v>-114</v>
      </c>
      <c r="N13" s="225">
        <v>-138</v>
      </c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x14ac:dyDescent="0.2">
      <c r="A14" s="316"/>
      <c r="B14" s="317"/>
      <c r="C14" s="158" t="s">
        <v>104</v>
      </c>
      <c r="D14" s="159">
        <v>0</v>
      </c>
      <c r="E14" s="159">
        <v>0</v>
      </c>
      <c r="F14" s="159">
        <v>0</v>
      </c>
      <c r="G14" s="159">
        <v>-0.2</v>
      </c>
      <c r="H14" s="159">
        <v>-0.4</v>
      </c>
      <c r="I14" s="159">
        <v>-0.6</v>
      </c>
      <c r="J14" s="159">
        <v>-0.9</v>
      </c>
      <c r="K14" s="159">
        <v>-1.1000000000000001</v>
      </c>
      <c r="L14" s="159">
        <v>-1.4</v>
      </c>
      <c r="M14" s="159">
        <v>-1.6</v>
      </c>
      <c r="N14" s="226">
        <v>-1.9</v>
      </c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6" ht="15" customHeight="1" x14ac:dyDescent="0.2">
      <c r="A15" s="318" t="s">
        <v>108</v>
      </c>
      <c r="B15" s="319"/>
      <c r="C15" s="160" t="s">
        <v>103</v>
      </c>
      <c r="D15" s="161">
        <v>0</v>
      </c>
      <c r="E15" s="161">
        <v>0</v>
      </c>
      <c r="F15" s="161">
        <v>0</v>
      </c>
      <c r="G15" s="161">
        <v>-1</v>
      </c>
      <c r="H15" s="161">
        <v>-4</v>
      </c>
      <c r="I15" s="161">
        <v>-6</v>
      </c>
      <c r="J15" s="161">
        <v>-9</v>
      </c>
      <c r="K15" s="161">
        <v>-12</v>
      </c>
      <c r="L15" s="161">
        <v>-16</v>
      </c>
      <c r="M15" s="161">
        <v>-19</v>
      </c>
      <c r="N15" s="222">
        <v>-23</v>
      </c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x14ac:dyDescent="0.2">
      <c r="A16" s="320"/>
      <c r="B16" s="321"/>
      <c r="C16" s="162" t="s">
        <v>104</v>
      </c>
      <c r="D16" s="163">
        <v>0</v>
      </c>
      <c r="E16" s="163">
        <v>0</v>
      </c>
      <c r="F16" s="163">
        <v>0</v>
      </c>
      <c r="G16" s="163">
        <v>-0.1</v>
      </c>
      <c r="H16" s="163">
        <v>-0.3</v>
      </c>
      <c r="I16" s="163">
        <v>-0.6</v>
      </c>
      <c r="J16" s="163">
        <v>-0.8</v>
      </c>
      <c r="K16" s="163">
        <v>-1</v>
      </c>
      <c r="L16" s="163">
        <v>-1.3</v>
      </c>
      <c r="M16" s="163">
        <v>-1.5</v>
      </c>
      <c r="N16" s="223">
        <v>-1.7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  <row r="17" spans="1:26" ht="15" customHeight="1" x14ac:dyDescent="0.2">
      <c r="A17" s="322" t="s">
        <v>109</v>
      </c>
      <c r="B17" s="323"/>
      <c r="C17" s="156" t="s">
        <v>103</v>
      </c>
      <c r="D17" s="157">
        <v>0</v>
      </c>
      <c r="E17" s="157">
        <v>0</v>
      </c>
      <c r="F17" s="157">
        <v>0</v>
      </c>
      <c r="G17" s="157">
        <v>-2</v>
      </c>
      <c r="H17" s="157">
        <v>-4</v>
      </c>
      <c r="I17" s="157">
        <v>-7</v>
      </c>
      <c r="J17" s="157">
        <v>-11</v>
      </c>
      <c r="K17" s="157">
        <v>-14</v>
      </c>
      <c r="L17" s="157">
        <v>-18</v>
      </c>
      <c r="M17" s="157">
        <v>-23</v>
      </c>
      <c r="N17" s="225">
        <v>-28</v>
      </c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316"/>
      <c r="B18" s="317"/>
      <c r="C18" s="158" t="s">
        <v>104</v>
      </c>
      <c r="D18" s="159">
        <v>0</v>
      </c>
      <c r="E18" s="159">
        <v>0</v>
      </c>
      <c r="F18" s="159">
        <v>0</v>
      </c>
      <c r="G18" s="159">
        <v>-0.1</v>
      </c>
      <c r="H18" s="159">
        <v>-0.3</v>
      </c>
      <c r="I18" s="159">
        <v>-0.6</v>
      </c>
      <c r="J18" s="159">
        <v>-0.8</v>
      </c>
      <c r="K18" s="159">
        <v>-1</v>
      </c>
      <c r="L18" s="159">
        <v>-1.3</v>
      </c>
      <c r="M18" s="159">
        <v>-1.5</v>
      </c>
      <c r="N18" s="226">
        <v>-1.7</v>
      </c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</row>
    <row r="19" spans="1:26" x14ac:dyDescent="0.2">
      <c r="A19" s="318" t="s">
        <v>110</v>
      </c>
      <c r="B19" s="324"/>
      <c r="C19" s="160" t="s">
        <v>103</v>
      </c>
      <c r="D19" s="161">
        <v>0</v>
      </c>
      <c r="E19" s="161">
        <v>0</v>
      </c>
      <c r="F19" s="161">
        <v>0</v>
      </c>
      <c r="G19" s="161">
        <v>-1</v>
      </c>
      <c r="H19" s="161">
        <v>-3</v>
      </c>
      <c r="I19" s="161">
        <v>-5</v>
      </c>
      <c r="J19" s="161">
        <v>-7</v>
      </c>
      <c r="K19" s="161">
        <v>-10</v>
      </c>
      <c r="L19" s="161">
        <v>-13</v>
      </c>
      <c r="M19" s="161">
        <v>-16</v>
      </c>
      <c r="N19" s="222">
        <v>-20</v>
      </c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</row>
    <row r="20" spans="1:26" x14ac:dyDescent="0.2">
      <c r="A20" s="325"/>
      <c r="B20" s="326"/>
      <c r="C20" s="162" t="s">
        <v>104</v>
      </c>
      <c r="D20" s="163">
        <v>0</v>
      </c>
      <c r="E20" s="163">
        <v>0</v>
      </c>
      <c r="F20" s="163">
        <v>0</v>
      </c>
      <c r="G20" s="163">
        <v>-0.2</v>
      </c>
      <c r="H20" s="163">
        <v>-0.4</v>
      </c>
      <c r="I20" s="163">
        <v>-0.6</v>
      </c>
      <c r="J20" s="163">
        <v>-0.9</v>
      </c>
      <c r="K20" s="163">
        <v>-1.1000000000000001</v>
      </c>
      <c r="L20" s="163">
        <v>-1.4</v>
      </c>
      <c r="M20" s="163">
        <v>-1.6</v>
      </c>
      <c r="N20" s="223">
        <v>-1.9</v>
      </c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ht="15" customHeight="1" x14ac:dyDescent="0.2">
      <c r="A21" s="327" t="s">
        <v>111</v>
      </c>
      <c r="B21" s="328"/>
      <c r="C21" s="156" t="s">
        <v>103</v>
      </c>
      <c r="D21" s="157">
        <v>0</v>
      </c>
      <c r="E21" s="157">
        <v>0</v>
      </c>
      <c r="F21" s="157">
        <v>-16</v>
      </c>
      <c r="G21" s="157">
        <v>-87</v>
      </c>
      <c r="H21" s="157">
        <v>-196</v>
      </c>
      <c r="I21" s="157">
        <v>-323</v>
      </c>
      <c r="J21" s="157">
        <v>-464</v>
      </c>
      <c r="K21" s="157">
        <v>-616</v>
      </c>
      <c r="L21" s="157">
        <v>-780</v>
      </c>
      <c r="M21" s="157">
        <v>-959</v>
      </c>
      <c r="N21" s="225">
        <v>-1152</v>
      </c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x14ac:dyDescent="0.2">
      <c r="A22" s="329"/>
      <c r="B22" s="330"/>
      <c r="C22" s="158" t="s">
        <v>104</v>
      </c>
      <c r="D22" s="159">
        <v>0</v>
      </c>
      <c r="E22" s="159">
        <v>0</v>
      </c>
      <c r="F22" s="159">
        <v>0</v>
      </c>
      <c r="G22" s="159">
        <v>-0.2</v>
      </c>
      <c r="H22" s="159">
        <v>-0.4</v>
      </c>
      <c r="I22" s="159">
        <v>-0.7</v>
      </c>
      <c r="J22" s="159">
        <v>-0.9</v>
      </c>
      <c r="K22" s="159">
        <v>-1.2</v>
      </c>
      <c r="L22" s="159">
        <v>-1.4</v>
      </c>
      <c r="M22" s="159">
        <v>-1.7</v>
      </c>
      <c r="N22" s="226">
        <v>-1.9</v>
      </c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</row>
    <row r="23" spans="1:26" ht="15" customHeight="1" x14ac:dyDescent="0.2">
      <c r="A23" s="318" t="s">
        <v>112</v>
      </c>
      <c r="B23" s="319"/>
      <c r="C23" s="160" t="s">
        <v>103</v>
      </c>
      <c r="D23" s="161">
        <v>0</v>
      </c>
      <c r="E23" s="161">
        <v>0</v>
      </c>
      <c r="F23" s="161">
        <v>-3</v>
      </c>
      <c r="G23" s="161">
        <v>-13</v>
      </c>
      <c r="H23" s="161">
        <v>-31</v>
      </c>
      <c r="I23" s="161">
        <v>-54</v>
      </c>
      <c r="J23" s="161">
        <v>-80</v>
      </c>
      <c r="K23" s="161">
        <v>-107</v>
      </c>
      <c r="L23" s="161">
        <v>-136</v>
      </c>
      <c r="M23" s="161">
        <v>-166</v>
      </c>
      <c r="N23" s="222">
        <v>-199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x14ac:dyDescent="0.2">
      <c r="A24" s="320"/>
      <c r="B24" s="321"/>
      <c r="C24" s="162" t="s">
        <v>104</v>
      </c>
      <c r="D24" s="163">
        <v>0</v>
      </c>
      <c r="E24" s="163">
        <v>0</v>
      </c>
      <c r="F24" s="163">
        <v>0</v>
      </c>
      <c r="G24" s="163">
        <v>-0.1</v>
      </c>
      <c r="H24" s="163">
        <v>-0.3</v>
      </c>
      <c r="I24" s="163">
        <v>-0.6</v>
      </c>
      <c r="J24" s="163">
        <v>-0.8</v>
      </c>
      <c r="K24" s="163">
        <v>-1</v>
      </c>
      <c r="L24" s="163">
        <v>-1.3</v>
      </c>
      <c r="M24" s="163">
        <v>-1.5</v>
      </c>
      <c r="N24" s="223">
        <v>-1.7</v>
      </c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</row>
    <row r="25" spans="1:26" ht="15" customHeight="1" x14ac:dyDescent="0.2">
      <c r="A25" s="314" t="s">
        <v>113</v>
      </c>
      <c r="B25" s="315"/>
      <c r="C25" s="181" t="s">
        <v>103</v>
      </c>
      <c r="D25" s="165">
        <v>0</v>
      </c>
      <c r="E25" s="165">
        <v>0</v>
      </c>
      <c r="F25" s="165">
        <v>-13</v>
      </c>
      <c r="G25" s="165">
        <v>-50</v>
      </c>
      <c r="H25" s="165">
        <v>-117</v>
      </c>
      <c r="I25" s="165">
        <v>-206</v>
      </c>
      <c r="J25" s="165">
        <v>-309</v>
      </c>
      <c r="K25" s="165">
        <v>-420</v>
      </c>
      <c r="L25" s="165">
        <v>-541</v>
      </c>
      <c r="M25" s="165">
        <v>-672</v>
      </c>
      <c r="N25" s="233">
        <v>-814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5" customHeight="1" x14ac:dyDescent="0.2">
      <c r="A26" s="314"/>
      <c r="B26" s="315"/>
      <c r="C26" s="181" t="s">
        <v>104</v>
      </c>
      <c r="D26" s="187">
        <v>0</v>
      </c>
      <c r="E26" s="187">
        <v>0</v>
      </c>
      <c r="F26" s="187">
        <v>0</v>
      </c>
      <c r="G26" s="187">
        <v>-0.1</v>
      </c>
      <c r="H26" s="187">
        <v>-0.3</v>
      </c>
      <c r="I26" s="187">
        <v>-0.6</v>
      </c>
      <c r="J26" s="187">
        <v>-0.8</v>
      </c>
      <c r="K26" s="187">
        <v>-1</v>
      </c>
      <c r="L26" s="187">
        <v>-1.3</v>
      </c>
      <c r="M26" s="187">
        <v>-1.5</v>
      </c>
      <c r="N26" s="234">
        <v>-1.7</v>
      </c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</row>
    <row r="27" spans="1:26" s="136" customFormat="1" ht="15" customHeight="1" x14ac:dyDescent="0.2">
      <c r="A27" s="310" t="s">
        <v>72</v>
      </c>
      <c r="B27" s="311"/>
      <c r="C27" s="183" t="s">
        <v>103</v>
      </c>
      <c r="D27" s="166">
        <v>0</v>
      </c>
      <c r="E27" s="166">
        <v>0</v>
      </c>
      <c r="F27" s="166">
        <v>-173</v>
      </c>
      <c r="G27" s="166">
        <v>-817</v>
      </c>
      <c r="H27" s="166">
        <v>-1934</v>
      </c>
      <c r="I27" s="166">
        <v>-3316</v>
      </c>
      <c r="J27" s="166">
        <v>-4961</v>
      </c>
      <c r="K27" s="166">
        <v>-6744</v>
      </c>
      <c r="L27" s="166">
        <v>-8664</v>
      </c>
      <c r="M27" s="166">
        <v>-10759</v>
      </c>
      <c r="N27" s="214">
        <v>-13050</v>
      </c>
      <c r="O27" s="110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36" customFormat="1" ht="15" customHeight="1" x14ac:dyDescent="0.2">
      <c r="A28" s="310"/>
      <c r="B28" s="311"/>
      <c r="C28" s="183" t="s">
        <v>104</v>
      </c>
      <c r="D28" s="184">
        <v>0</v>
      </c>
      <c r="E28" s="184">
        <v>0</v>
      </c>
      <c r="F28" s="184">
        <v>0</v>
      </c>
      <c r="G28" s="184">
        <v>-0.2</v>
      </c>
      <c r="H28" s="184">
        <v>-0.3</v>
      </c>
      <c r="I28" s="184">
        <v>-0.6</v>
      </c>
      <c r="J28" s="184">
        <v>-0.8</v>
      </c>
      <c r="K28" s="184">
        <v>-1</v>
      </c>
      <c r="L28" s="184">
        <v>-1.3</v>
      </c>
      <c r="M28" s="184">
        <v>-1.5</v>
      </c>
      <c r="N28" s="237">
        <v>-1.7</v>
      </c>
      <c r="O28" s="110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</row>
    <row r="29" spans="1:26" ht="9" customHeight="1" x14ac:dyDescent="0.2">
      <c r="A29" s="238"/>
      <c r="B29" s="169"/>
      <c r="C29" s="170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239"/>
    </row>
    <row r="30" spans="1:26" ht="15" customHeight="1" x14ac:dyDescent="0.2">
      <c r="A30" s="240"/>
      <c r="B30" s="171"/>
      <c r="C30" s="172"/>
      <c r="D30" s="173" t="s">
        <v>0</v>
      </c>
      <c r="E30" s="173" t="s">
        <v>1</v>
      </c>
      <c r="F30" s="173" t="s">
        <v>2</v>
      </c>
      <c r="G30" s="173" t="s">
        <v>3</v>
      </c>
      <c r="H30" s="173" t="s">
        <v>4</v>
      </c>
      <c r="I30" s="173" t="s">
        <v>5</v>
      </c>
      <c r="J30" s="173" t="s">
        <v>6</v>
      </c>
      <c r="K30" s="173" t="s">
        <v>7</v>
      </c>
      <c r="L30" s="173" t="s">
        <v>8</v>
      </c>
      <c r="M30" s="173" t="s">
        <v>9</v>
      </c>
      <c r="N30" s="221" t="s">
        <v>10</v>
      </c>
    </row>
    <row r="31" spans="1:26" x14ac:dyDescent="0.2">
      <c r="A31" s="241" t="s">
        <v>84</v>
      </c>
      <c r="B31" s="174"/>
      <c r="C31" s="175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242"/>
    </row>
    <row r="32" spans="1:26" x14ac:dyDescent="0.2">
      <c r="A32" s="322" t="s">
        <v>114</v>
      </c>
      <c r="B32" s="323"/>
      <c r="C32" s="179" t="s">
        <v>103</v>
      </c>
      <c r="D32" s="281">
        <v>0</v>
      </c>
      <c r="E32" s="281">
        <v>0</v>
      </c>
      <c r="F32" s="281">
        <v>20</v>
      </c>
      <c r="G32" s="281">
        <v>87</v>
      </c>
      <c r="H32" s="281">
        <v>152</v>
      </c>
      <c r="I32" s="281">
        <v>195</v>
      </c>
      <c r="J32" s="281">
        <v>222</v>
      </c>
      <c r="K32" s="281">
        <v>242</v>
      </c>
      <c r="L32" s="281">
        <v>260</v>
      </c>
      <c r="M32" s="281">
        <v>282</v>
      </c>
      <c r="N32" s="282">
        <v>307</v>
      </c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x14ac:dyDescent="0.2">
      <c r="A33" s="314"/>
      <c r="B33" s="315"/>
      <c r="C33" s="180" t="s">
        <v>104</v>
      </c>
      <c r="D33" s="287">
        <v>0</v>
      </c>
      <c r="E33" s="287">
        <v>0</v>
      </c>
      <c r="F33" s="287">
        <v>0</v>
      </c>
      <c r="G33" s="287">
        <v>1</v>
      </c>
      <c r="H33" s="287">
        <v>1</v>
      </c>
      <c r="I33" s="287">
        <v>1</v>
      </c>
      <c r="J33" s="287">
        <v>1</v>
      </c>
      <c r="K33" s="287">
        <v>1</v>
      </c>
      <c r="L33" s="287">
        <v>1</v>
      </c>
      <c r="M33" s="287">
        <v>1</v>
      </c>
      <c r="N33" s="288">
        <v>1</v>
      </c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x14ac:dyDescent="0.2">
      <c r="A34" s="130"/>
      <c r="B34" s="333" t="s">
        <v>115</v>
      </c>
      <c r="C34" s="156" t="s">
        <v>103</v>
      </c>
      <c r="D34" s="157">
        <v>0</v>
      </c>
      <c r="E34" s="157">
        <v>0</v>
      </c>
      <c r="F34" s="157">
        <v>4</v>
      </c>
      <c r="G34" s="157">
        <v>18</v>
      </c>
      <c r="H34" s="157">
        <v>32</v>
      </c>
      <c r="I34" s="157">
        <v>42</v>
      </c>
      <c r="J34" s="157">
        <v>48</v>
      </c>
      <c r="K34" s="157">
        <v>52</v>
      </c>
      <c r="L34" s="157">
        <v>56</v>
      </c>
      <c r="M34" s="157">
        <v>61</v>
      </c>
      <c r="N34" s="225">
        <v>66</v>
      </c>
      <c r="O34" s="196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x14ac:dyDescent="0.2">
      <c r="A35" s="130"/>
      <c r="B35" s="334"/>
      <c r="C35" s="158" t="s">
        <v>104</v>
      </c>
      <c r="D35" s="159">
        <v>0</v>
      </c>
      <c r="E35" s="159">
        <v>0</v>
      </c>
      <c r="F35" s="159">
        <v>0</v>
      </c>
      <c r="G35" s="159">
        <v>0.1</v>
      </c>
      <c r="H35" s="159">
        <v>0.1</v>
      </c>
      <c r="I35" s="159">
        <v>0.1</v>
      </c>
      <c r="J35" s="159">
        <v>0.1</v>
      </c>
      <c r="K35" s="159">
        <v>0.2</v>
      </c>
      <c r="L35" s="159">
        <v>0.2</v>
      </c>
      <c r="M35" s="159">
        <v>0.2</v>
      </c>
      <c r="N35" s="226">
        <v>0.2</v>
      </c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</row>
    <row r="36" spans="1:26" x14ac:dyDescent="0.2">
      <c r="A36" s="130"/>
      <c r="B36" s="333" t="s">
        <v>116</v>
      </c>
      <c r="C36" s="156" t="s">
        <v>103</v>
      </c>
      <c r="D36" s="157">
        <v>0</v>
      </c>
      <c r="E36" s="157">
        <v>0</v>
      </c>
      <c r="F36" s="157">
        <v>9</v>
      </c>
      <c r="G36" s="157">
        <v>39</v>
      </c>
      <c r="H36" s="157">
        <v>68</v>
      </c>
      <c r="I36" s="157">
        <v>88</v>
      </c>
      <c r="J36" s="157">
        <v>100</v>
      </c>
      <c r="K36" s="157">
        <v>109</v>
      </c>
      <c r="L36" s="157">
        <v>117</v>
      </c>
      <c r="M36" s="157">
        <v>127</v>
      </c>
      <c r="N36" s="225">
        <v>139</v>
      </c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spans="1:26" x14ac:dyDescent="0.2">
      <c r="A37" s="130"/>
      <c r="B37" s="334"/>
      <c r="C37" s="158" t="s">
        <v>104</v>
      </c>
      <c r="D37" s="159">
        <v>0</v>
      </c>
      <c r="E37" s="159">
        <v>0</v>
      </c>
      <c r="F37" s="159">
        <v>0</v>
      </c>
      <c r="G37" s="159">
        <v>0.2</v>
      </c>
      <c r="H37" s="159">
        <v>0.3</v>
      </c>
      <c r="I37" s="159">
        <v>0.3</v>
      </c>
      <c r="J37" s="159">
        <v>0.4</v>
      </c>
      <c r="K37" s="159">
        <v>0.4</v>
      </c>
      <c r="L37" s="159">
        <v>0.4</v>
      </c>
      <c r="M37" s="159">
        <v>0.4</v>
      </c>
      <c r="N37" s="226">
        <v>0.4</v>
      </c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x14ac:dyDescent="0.2">
      <c r="A38" s="130"/>
      <c r="B38" s="333" t="s">
        <v>117</v>
      </c>
      <c r="C38" s="156" t="s">
        <v>103</v>
      </c>
      <c r="D38" s="157">
        <v>0</v>
      </c>
      <c r="E38" s="157">
        <v>0</v>
      </c>
      <c r="F38" s="157">
        <v>4</v>
      </c>
      <c r="G38" s="157">
        <v>18</v>
      </c>
      <c r="H38" s="157">
        <v>32</v>
      </c>
      <c r="I38" s="157">
        <v>41</v>
      </c>
      <c r="J38" s="157">
        <v>46</v>
      </c>
      <c r="K38" s="157">
        <v>50</v>
      </c>
      <c r="L38" s="157">
        <v>54</v>
      </c>
      <c r="M38" s="157">
        <v>59</v>
      </c>
      <c r="N38" s="225">
        <v>65</v>
      </c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spans="1:26" x14ac:dyDescent="0.2">
      <c r="A39" s="130"/>
      <c r="B39" s="334"/>
      <c r="C39" s="158" t="s">
        <v>104</v>
      </c>
      <c r="D39" s="159">
        <v>0</v>
      </c>
      <c r="E39" s="159">
        <v>0</v>
      </c>
      <c r="F39" s="159">
        <v>0</v>
      </c>
      <c r="G39" s="159">
        <v>0.2</v>
      </c>
      <c r="H39" s="159">
        <v>0.3</v>
      </c>
      <c r="I39" s="159">
        <v>0.3</v>
      </c>
      <c r="J39" s="159">
        <v>0.4</v>
      </c>
      <c r="K39" s="159">
        <v>0.4</v>
      </c>
      <c r="L39" s="159">
        <v>0.4</v>
      </c>
      <c r="M39" s="159">
        <v>0.4</v>
      </c>
      <c r="N39" s="226">
        <v>0.4</v>
      </c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</row>
    <row r="40" spans="1:26" x14ac:dyDescent="0.2">
      <c r="A40" s="130"/>
      <c r="B40" s="333" t="s">
        <v>118</v>
      </c>
      <c r="C40" s="181" t="s">
        <v>103</v>
      </c>
      <c r="D40" s="157">
        <v>0</v>
      </c>
      <c r="E40" s="157">
        <v>0</v>
      </c>
      <c r="F40" s="157">
        <v>3</v>
      </c>
      <c r="G40" s="157">
        <v>11</v>
      </c>
      <c r="H40" s="157">
        <v>20</v>
      </c>
      <c r="I40" s="157">
        <v>25</v>
      </c>
      <c r="J40" s="157">
        <v>28</v>
      </c>
      <c r="K40" s="157">
        <v>31</v>
      </c>
      <c r="L40" s="157">
        <v>33</v>
      </c>
      <c r="M40" s="157">
        <v>35</v>
      </c>
      <c r="N40" s="225">
        <v>37</v>
      </c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spans="1:26" x14ac:dyDescent="0.2">
      <c r="A41" s="130"/>
      <c r="B41" s="334"/>
      <c r="C41" s="181" t="s">
        <v>104</v>
      </c>
      <c r="D41" s="159">
        <v>0</v>
      </c>
      <c r="E41" s="159">
        <v>0</v>
      </c>
      <c r="F41" s="159">
        <v>0</v>
      </c>
      <c r="G41" s="159">
        <v>0.2</v>
      </c>
      <c r="H41" s="159">
        <v>0.3</v>
      </c>
      <c r="I41" s="159">
        <v>0.3</v>
      </c>
      <c r="J41" s="159">
        <v>0.4</v>
      </c>
      <c r="K41" s="159">
        <v>0.4</v>
      </c>
      <c r="L41" s="159">
        <v>0.4</v>
      </c>
      <c r="M41" s="159">
        <v>0.4</v>
      </c>
      <c r="N41" s="226">
        <v>0.4</v>
      </c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</row>
    <row r="42" spans="1:26" ht="15" customHeight="1" x14ac:dyDescent="0.2">
      <c r="A42" s="318" t="s">
        <v>119</v>
      </c>
      <c r="B42" s="319"/>
      <c r="C42" s="176" t="s">
        <v>103</v>
      </c>
      <c r="D42" s="189">
        <v>0</v>
      </c>
      <c r="E42" s="189">
        <v>0</v>
      </c>
      <c r="F42" s="189">
        <v>3</v>
      </c>
      <c r="G42" s="189">
        <v>4</v>
      </c>
      <c r="H42" s="189">
        <v>-10</v>
      </c>
      <c r="I42" s="189">
        <v>-45</v>
      </c>
      <c r="J42" s="189">
        <v>-95</v>
      </c>
      <c r="K42" s="189">
        <v>-156</v>
      </c>
      <c r="L42" s="189">
        <v>-223</v>
      </c>
      <c r="M42" s="189">
        <v>-295</v>
      </c>
      <c r="N42" s="228">
        <v>-369</v>
      </c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spans="1:26" x14ac:dyDescent="0.2">
      <c r="A43" s="335"/>
      <c r="B43" s="336"/>
      <c r="C43" s="177" t="s">
        <v>104</v>
      </c>
      <c r="D43" s="283">
        <v>0</v>
      </c>
      <c r="E43" s="283">
        <v>0</v>
      </c>
      <c r="F43" s="283">
        <v>0</v>
      </c>
      <c r="G43" s="283">
        <v>0.1</v>
      </c>
      <c r="H43" s="283">
        <v>0.1</v>
      </c>
      <c r="I43" s="283">
        <v>0</v>
      </c>
      <c r="J43" s="283">
        <v>-0.1</v>
      </c>
      <c r="K43" s="283">
        <v>-0.3</v>
      </c>
      <c r="L43" s="283">
        <v>-0.5</v>
      </c>
      <c r="M43" s="283">
        <v>-0.7</v>
      </c>
      <c r="N43" s="284">
        <v>-0.9</v>
      </c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</row>
    <row r="44" spans="1:26" x14ac:dyDescent="0.2">
      <c r="A44" s="49"/>
      <c r="B44" s="319" t="s">
        <v>95</v>
      </c>
      <c r="C44" s="170" t="s">
        <v>103</v>
      </c>
      <c r="D44" s="161">
        <v>0</v>
      </c>
      <c r="E44" s="161">
        <v>0</v>
      </c>
      <c r="F44" s="161">
        <v>0</v>
      </c>
      <c r="G44" s="161">
        <v>-7</v>
      </c>
      <c r="H44" s="161">
        <v>-31</v>
      </c>
      <c r="I44" s="161">
        <v>-71</v>
      </c>
      <c r="J44" s="161">
        <v>-124</v>
      </c>
      <c r="K44" s="161">
        <v>-187</v>
      </c>
      <c r="L44" s="161">
        <v>-256</v>
      </c>
      <c r="M44" s="161">
        <v>-330</v>
      </c>
      <c r="N44" s="222">
        <v>-407</v>
      </c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spans="1:26" x14ac:dyDescent="0.2">
      <c r="A45" s="49"/>
      <c r="B45" s="321"/>
      <c r="C45" s="162" t="s">
        <v>104</v>
      </c>
      <c r="D45" s="163">
        <v>0</v>
      </c>
      <c r="E45" s="163">
        <v>0</v>
      </c>
      <c r="F45" s="163">
        <v>0</v>
      </c>
      <c r="G45" s="163">
        <v>0</v>
      </c>
      <c r="H45" s="163">
        <v>-0.1</v>
      </c>
      <c r="I45" s="163">
        <v>-0.3</v>
      </c>
      <c r="J45" s="163">
        <v>-0.5</v>
      </c>
      <c r="K45" s="163">
        <v>-0.7</v>
      </c>
      <c r="L45" s="163">
        <v>-0.9</v>
      </c>
      <c r="M45" s="163">
        <v>-1.1000000000000001</v>
      </c>
      <c r="N45" s="223">
        <v>-1.3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x14ac:dyDescent="0.2">
      <c r="A46" s="49"/>
      <c r="B46" s="319" t="s">
        <v>120</v>
      </c>
      <c r="C46" s="160" t="s">
        <v>103</v>
      </c>
      <c r="D46" s="161">
        <v>0</v>
      </c>
      <c r="E46" s="161">
        <v>0</v>
      </c>
      <c r="F46" s="161">
        <v>3</v>
      </c>
      <c r="G46" s="161">
        <v>12</v>
      </c>
      <c r="H46" s="161">
        <v>20</v>
      </c>
      <c r="I46" s="161">
        <v>26</v>
      </c>
      <c r="J46" s="161">
        <v>29</v>
      </c>
      <c r="K46" s="161">
        <v>31</v>
      </c>
      <c r="L46" s="161">
        <v>33</v>
      </c>
      <c r="M46" s="161">
        <v>35</v>
      </c>
      <c r="N46" s="222">
        <v>38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spans="1:26" x14ac:dyDescent="0.2">
      <c r="A47" s="285"/>
      <c r="B47" s="321"/>
      <c r="C47" s="162" t="s">
        <v>104</v>
      </c>
      <c r="D47" s="163">
        <v>0</v>
      </c>
      <c r="E47" s="163">
        <v>0</v>
      </c>
      <c r="F47" s="163">
        <v>0</v>
      </c>
      <c r="G47" s="163">
        <v>0.2</v>
      </c>
      <c r="H47" s="163">
        <v>0.3</v>
      </c>
      <c r="I47" s="163">
        <v>0.3</v>
      </c>
      <c r="J47" s="163">
        <v>0.4</v>
      </c>
      <c r="K47" s="163">
        <v>0.4</v>
      </c>
      <c r="L47" s="163">
        <v>0.4</v>
      </c>
      <c r="M47" s="163">
        <v>0.4</v>
      </c>
      <c r="N47" s="223">
        <v>0.4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</row>
    <row r="48" spans="1:26" ht="15" customHeight="1" x14ac:dyDescent="0.2">
      <c r="A48" s="322" t="s">
        <v>77</v>
      </c>
      <c r="B48" s="323"/>
      <c r="C48" s="181" t="s">
        <v>103</v>
      </c>
      <c r="D48" s="157">
        <v>0</v>
      </c>
      <c r="E48" s="157">
        <v>0</v>
      </c>
      <c r="F48" s="157">
        <v>-8</v>
      </c>
      <c r="G48" s="157">
        <v>-54</v>
      </c>
      <c r="H48" s="157">
        <v>-150</v>
      </c>
      <c r="I48" s="157">
        <v>-290</v>
      </c>
      <c r="J48" s="157">
        <v>-468</v>
      </c>
      <c r="K48" s="157">
        <v>-670</v>
      </c>
      <c r="L48" s="157">
        <v>-893</v>
      </c>
      <c r="M48" s="157">
        <v>-1130</v>
      </c>
      <c r="N48" s="225">
        <v>-1383</v>
      </c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spans="1:26" x14ac:dyDescent="0.2">
      <c r="A49" s="316"/>
      <c r="B49" s="317"/>
      <c r="C49" s="158" t="s">
        <v>104</v>
      </c>
      <c r="D49" s="159">
        <v>0</v>
      </c>
      <c r="E49" s="159">
        <v>0</v>
      </c>
      <c r="F49" s="159">
        <v>0</v>
      </c>
      <c r="G49" s="159">
        <v>-0.1</v>
      </c>
      <c r="H49" s="159">
        <v>-0.3</v>
      </c>
      <c r="I49" s="159">
        <v>-0.5</v>
      </c>
      <c r="J49" s="159">
        <v>-0.8</v>
      </c>
      <c r="K49" s="159">
        <v>-1</v>
      </c>
      <c r="L49" s="159">
        <v>-1.3</v>
      </c>
      <c r="M49" s="159">
        <v>-1.6</v>
      </c>
      <c r="N49" s="226">
        <v>-1.8</v>
      </c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</row>
    <row r="50" spans="1:26" x14ac:dyDescent="0.2">
      <c r="A50" s="337" t="s">
        <v>121</v>
      </c>
      <c r="B50" s="338"/>
      <c r="C50" s="176" t="s">
        <v>103</v>
      </c>
      <c r="D50" s="189">
        <v>0</v>
      </c>
      <c r="E50" s="189">
        <v>0</v>
      </c>
      <c r="F50" s="189">
        <v>-5</v>
      </c>
      <c r="G50" s="189">
        <v>14</v>
      </c>
      <c r="H50" s="189">
        <v>16</v>
      </c>
      <c r="I50" s="189">
        <v>-21</v>
      </c>
      <c r="J50" s="189">
        <v>-98</v>
      </c>
      <c r="K50" s="189">
        <v>-215</v>
      </c>
      <c r="L50" s="189">
        <v>-365</v>
      </c>
      <c r="M50" s="189">
        <v>-534</v>
      </c>
      <c r="N50" s="228">
        <v>-714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spans="1:26" x14ac:dyDescent="0.2">
      <c r="A51" s="339"/>
      <c r="B51" s="340"/>
      <c r="C51" s="177" t="s">
        <v>104</v>
      </c>
      <c r="D51" s="283">
        <v>0</v>
      </c>
      <c r="E51" s="283">
        <v>0</v>
      </c>
      <c r="F51" s="283">
        <v>0</v>
      </c>
      <c r="G51" s="283">
        <v>0.1</v>
      </c>
      <c r="H51" s="283">
        <v>0.2</v>
      </c>
      <c r="I51" s="283">
        <v>-0.1</v>
      </c>
      <c r="J51" s="283">
        <v>-0.5</v>
      </c>
      <c r="K51" s="283">
        <v>-1.3</v>
      </c>
      <c r="L51" s="283">
        <v>-2.1</v>
      </c>
      <c r="M51" s="283">
        <v>-3</v>
      </c>
      <c r="N51" s="284">
        <v>-3.8</v>
      </c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</row>
    <row r="52" spans="1:26" x14ac:dyDescent="0.2">
      <c r="A52" s="49"/>
      <c r="B52" s="331" t="s">
        <v>122</v>
      </c>
      <c r="C52" s="170" t="s">
        <v>103</v>
      </c>
      <c r="D52" s="161">
        <v>0</v>
      </c>
      <c r="E52" s="161">
        <v>0</v>
      </c>
      <c r="F52" s="161">
        <v>-1</v>
      </c>
      <c r="G52" s="161">
        <v>38</v>
      </c>
      <c r="H52" s="161">
        <v>89</v>
      </c>
      <c r="I52" s="161">
        <v>130</v>
      </c>
      <c r="J52" s="161">
        <v>154</v>
      </c>
      <c r="K52" s="161">
        <v>159</v>
      </c>
      <c r="L52" s="161">
        <v>147</v>
      </c>
      <c r="M52" s="161">
        <v>127</v>
      </c>
      <c r="N52" s="222">
        <v>109</v>
      </c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spans="1:26" x14ac:dyDescent="0.2">
      <c r="A53" s="49"/>
      <c r="B53" s="332"/>
      <c r="C53" s="162" t="s">
        <v>104</v>
      </c>
      <c r="D53" s="163">
        <v>0</v>
      </c>
      <c r="E53" s="163">
        <v>0</v>
      </c>
      <c r="F53" s="163">
        <v>0</v>
      </c>
      <c r="G53" s="163">
        <v>0.3</v>
      </c>
      <c r="H53" s="163">
        <v>0.7</v>
      </c>
      <c r="I53" s="163">
        <v>0.9</v>
      </c>
      <c r="J53" s="163">
        <v>1.1000000000000001</v>
      </c>
      <c r="K53" s="163">
        <v>1.1000000000000001</v>
      </c>
      <c r="L53" s="163">
        <v>1</v>
      </c>
      <c r="M53" s="163">
        <v>0.8</v>
      </c>
      <c r="N53" s="223">
        <v>0.6</v>
      </c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</row>
    <row r="54" spans="1:26" x14ac:dyDescent="0.2">
      <c r="A54" s="49"/>
      <c r="B54" s="331" t="s">
        <v>123</v>
      </c>
      <c r="C54" s="170" t="s">
        <v>103</v>
      </c>
      <c r="D54" s="161">
        <v>0</v>
      </c>
      <c r="E54" s="161">
        <v>0</v>
      </c>
      <c r="F54" s="161">
        <v>-1</v>
      </c>
      <c r="G54" s="161">
        <v>-2</v>
      </c>
      <c r="H54" s="161">
        <v>-7</v>
      </c>
      <c r="I54" s="161">
        <v>-18</v>
      </c>
      <c r="J54" s="161">
        <v>-33</v>
      </c>
      <c r="K54" s="161">
        <v>-53</v>
      </c>
      <c r="L54" s="161">
        <v>-76</v>
      </c>
      <c r="M54" s="161">
        <v>-101</v>
      </c>
      <c r="N54" s="222">
        <v>-128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spans="1:26" x14ac:dyDescent="0.2">
      <c r="A55" s="49"/>
      <c r="B55" s="332"/>
      <c r="C55" s="162" t="s">
        <v>104</v>
      </c>
      <c r="D55" s="163">
        <v>0</v>
      </c>
      <c r="E55" s="163">
        <v>0</v>
      </c>
      <c r="F55" s="163">
        <v>0</v>
      </c>
      <c r="G55" s="163">
        <v>0</v>
      </c>
      <c r="H55" s="163">
        <v>-0.1</v>
      </c>
      <c r="I55" s="163">
        <v>-0.3</v>
      </c>
      <c r="J55" s="163">
        <v>-0.5</v>
      </c>
      <c r="K55" s="163">
        <v>-0.7</v>
      </c>
      <c r="L55" s="163">
        <v>-1</v>
      </c>
      <c r="M55" s="163">
        <v>-1.2</v>
      </c>
      <c r="N55" s="223">
        <v>-1.5</v>
      </c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</row>
    <row r="56" spans="1:26" x14ac:dyDescent="0.2">
      <c r="A56" s="49"/>
      <c r="B56" s="331" t="s">
        <v>124</v>
      </c>
      <c r="C56" s="170" t="s">
        <v>103</v>
      </c>
      <c r="D56" s="161">
        <v>0</v>
      </c>
      <c r="E56" s="161">
        <v>0</v>
      </c>
      <c r="F56" s="161">
        <v>-3</v>
      </c>
      <c r="G56" s="161">
        <v>-20</v>
      </c>
      <c r="H56" s="161">
        <v>-55</v>
      </c>
      <c r="I56" s="161">
        <v>-108</v>
      </c>
      <c r="J56" s="161">
        <v>-173</v>
      </c>
      <c r="K56" s="161">
        <v>-249</v>
      </c>
      <c r="L56" s="161">
        <v>-334</v>
      </c>
      <c r="M56" s="161">
        <v>-426</v>
      </c>
      <c r="N56" s="222">
        <v>-525</v>
      </c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spans="1:26" x14ac:dyDescent="0.2">
      <c r="A57" s="49"/>
      <c r="B57" s="332"/>
      <c r="C57" s="162" t="s">
        <v>104</v>
      </c>
      <c r="D57" s="163">
        <v>0</v>
      </c>
      <c r="E57" s="163">
        <v>0</v>
      </c>
      <c r="F57" s="163">
        <v>0</v>
      </c>
      <c r="G57" s="163">
        <v>-0.1</v>
      </c>
      <c r="H57" s="163">
        <v>-0.3</v>
      </c>
      <c r="I57" s="163">
        <v>-0.5</v>
      </c>
      <c r="J57" s="163">
        <v>-0.8</v>
      </c>
      <c r="K57" s="163">
        <v>-1</v>
      </c>
      <c r="L57" s="163">
        <v>-1.3</v>
      </c>
      <c r="M57" s="163">
        <v>-1.6</v>
      </c>
      <c r="N57" s="223">
        <v>-1.8</v>
      </c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</row>
    <row r="58" spans="1:26" x14ac:dyDescent="0.2">
      <c r="A58" s="49"/>
      <c r="B58" s="331" t="s">
        <v>125</v>
      </c>
      <c r="C58" s="170" t="s">
        <v>103</v>
      </c>
      <c r="D58" s="161">
        <v>0</v>
      </c>
      <c r="E58" s="161">
        <v>0</v>
      </c>
      <c r="F58" s="161">
        <v>0</v>
      </c>
      <c r="G58" s="161">
        <v>-2</v>
      </c>
      <c r="H58" s="161">
        <v>-10</v>
      </c>
      <c r="I58" s="161">
        <v>-25</v>
      </c>
      <c r="J58" s="161">
        <v>-46</v>
      </c>
      <c r="K58" s="161">
        <v>-72</v>
      </c>
      <c r="L58" s="161">
        <v>-101</v>
      </c>
      <c r="M58" s="161">
        <v>-134</v>
      </c>
      <c r="N58" s="222">
        <v>-170</v>
      </c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spans="1:26" x14ac:dyDescent="0.2">
      <c r="A59" s="49"/>
      <c r="B59" s="332"/>
      <c r="C59" s="162" t="s">
        <v>104</v>
      </c>
      <c r="D59" s="163">
        <v>0</v>
      </c>
      <c r="E59" s="163">
        <v>0</v>
      </c>
      <c r="F59" s="163">
        <v>0</v>
      </c>
      <c r="G59" s="163">
        <v>0</v>
      </c>
      <c r="H59" s="163">
        <v>-0.1</v>
      </c>
      <c r="I59" s="163">
        <v>-0.2</v>
      </c>
      <c r="J59" s="163">
        <v>-0.4</v>
      </c>
      <c r="K59" s="163">
        <v>-0.6</v>
      </c>
      <c r="L59" s="163">
        <v>-0.8</v>
      </c>
      <c r="M59" s="163">
        <v>-1</v>
      </c>
      <c r="N59" s="223">
        <v>-1.1000000000000001</v>
      </c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</row>
    <row r="60" spans="1:26" x14ac:dyDescent="0.2">
      <c r="A60" s="341" t="s">
        <v>126</v>
      </c>
      <c r="B60" s="342"/>
      <c r="C60" s="179" t="s">
        <v>103</v>
      </c>
      <c r="D60" s="188">
        <v>0</v>
      </c>
      <c r="E60" s="188">
        <v>0</v>
      </c>
      <c r="F60" s="188">
        <v>6</v>
      </c>
      <c r="G60" s="188">
        <v>22</v>
      </c>
      <c r="H60" s="188">
        <v>27</v>
      </c>
      <c r="I60" s="188">
        <v>12</v>
      </c>
      <c r="J60" s="188">
        <v>-18</v>
      </c>
      <c r="K60" s="188">
        <v>-59</v>
      </c>
      <c r="L60" s="188">
        <v>-107</v>
      </c>
      <c r="M60" s="188">
        <v>-159</v>
      </c>
      <c r="N60" s="224">
        <v>-216</v>
      </c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spans="1:26" x14ac:dyDescent="0.2">
      <c r="A61" s="343"/>
      <c r="B61" s="344"/>
      <c r="C61" s="286" t="s">
        <v>104</v>
      </c>
      <c r="D61" s="287">
        <v>0</v>
      </c>
      <c r="E61" s="287">
        <v>0</v>
      </c>
      <c r="F61" s="287">
        <v>0</v>
      </c>
      <c r="G61" s="287">
        <v>0.1</v>
      </c>
      <c r="H61" s="287">
        <v>0</v>
      </c>
      <c r="I61" s="287">
        <v>-0.2</v>
      </c>
      <c r="J61" s="287">
        <v>-0.4</v>
      </c>
      <c r="K61" s="287">
        <v>-0.7</v>
      </c>
      <c r="L61" s="287">
        <v>-0.9</v>
      </c>
      <c r="M61" s="287">
        <v>-1.2</v>
      </c>
      <c r="N61" s="288">
        <v>-1.4</v>
      </c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</row>
    <row r="62" spans="1:26" x14ac:dyDescent="0.2">
      <c r="A62" s="227"/>
      <c r="B62" s="333" t="s">
        <v>127</v>
      </c>
      <c r="C62" s="156" t="s">
        <v>103</v>
      </c>
      <c r="D62" s="157">
        <v>0</v>
      </c>
      <c r="E62" s="157">
        <v>0</v>
      </c>
      <c r="F62" s="157">
        <v>8</v>
      </c>
      <c r="G62" s="157">
        <v>32</v>
      </c>
      <c r="H62" s="157">
        <v>56</v>
      </c>
      <c r="I62" s="157">
        <v>71</v>
      </c>
      <c r="J62" s="157">
        <v>80</v>
      </c>
      <c r="K62" s="157">
        <v>86</v>
      </c>
      <c r="L62" s="157">
        <v>91</v>
      </c>
      <c r="M62" s="157">
        <v>97</v>
      </c>
      <c r="N62" s="225">
        <v>105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x14ac:dyDescent="0.2">
      <c r="A63" s="227"/>
      <c r="B63" s="334"/>
      <c r="C63" s="158" t="s">
        <v>104</v>
      </c>
      <c r="D63" s="159">
        <v>0</v>
      </c>
      <c r="E63" s="159">
        <v>0</v>
      </c>
      <c r="F63" s="159">
        <v>0</v>
      </c>
      <c r="G63" s="159">
        <v>0.2</v>
      </c>
      <c r="H63" s="159">
        <v>0.3</v>
      </c>
      <c r="I63" s="159">
        <v>0.3</v>
      </c>
      <c r="J63" s="159">
        <v>0.4</v>
      </c>
      <c r="K63" s="159">
        <v>0.4</v>
      </c>
      <c r="L63" s="159">
        <v>0.4</v>
      </c>
      <c r="M63" s="159">
        <v>0.4</v>
      </c>
      <c r="N63" s="226">
        <v>0.4</v>
      </c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</row>
    <row r="64" spans="1:26" x14ac:dyDescent="0.2">
      <c r="A64" s="130"/>
      <c r="B64" s="333" t="s">
        <v>128</v>
      </c>
      <c r="C64" s="156" t="s">
        <v>103</v>
      </c>
      <c r="D64" s="157">
        <v>0</v>
      </c>
      <c r="E64" s="157">
        <v>0</v>
      </c>
      <c r="F64" s="157">
        <v>-1</v>
      </c>
      <c r="G64" s="157">
        <v>-10</v>
      </c>
      <c r="H64" s="157">
        <v>-29</v>
      </c>
      <c r="I64" s="157">
        <v>-59</v>
      </c>
      <c r="J64" s="157">
        <v>-98</v>
      </c>
      <c r="K64" s="157">
        <v>-145</v>
      </c>
      <c r="L64" s="157">
        <v>-198</v>
      </c>
      <c r="M64" s="157">
        <v>-256</v>
      </c>
      <c r="N64" s="225">
        <v>-321</v>
      </c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spans="1:26" x14ac:dyDescent="0.2">
      <c r="A65" s="130"/>
      <c r="B65" s="334"/>
      <c r="C65" s="158" t="s">
        <v>104</v>
      </c>
      <c r="D65" s="159">
        <v>0</v>
      </c>
      <c r="E65" s="159">
        <v>0</v>
      </c>
      <c r="F65" s="159">
        <v>0</v>
      </c>
      <c r="G65" s="159">
        <v>-0.1</v>
      </c>
      <c r="H65" s="159">
        <v>-0.3</v>
      </c>
      <c r="I65" s="159">
        <v>-0.5</v>
      </c>
      <c r="J65" s="159">
        <v>-0.8</v>
      </c>
      <c r="K65" s="159">
        <v>-1</v>
      </c>
      <c r="L65" s="159">
        <v>-1.3</v>
      </c>
      <c r="M65" s="159">
        <v>-1.6</v>
      </c>
      <c r="N65" s="226">
        <v>-1.8</v>
      </c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</row>
    <row r="66" spans="1:26" ht="15" customHeight="1" x14ac:dyDescent="0.2">
      <c r="A66" s="318" t="s">
        <v>129</v>
      </c>
      <c r="B66" s="319"/>
      <c r="C66" s="160" t="s">
        <v>103</v>
      </c>
      <c r="D66" s="161">
        <v>0</v>
      </c>
      <c r="E66" s="161">
        <v>0</v>
      </c>
      <c r="F66" s="161">
        <v>2</v>
      </c>
      <c r="G66" s="161">
        <v>9</v>
      </c>
      <c r="H66" s="161">
        <v>37</v>
      </c>
      <c r="I66" s="161">
        <v>55</v>
      </c>
      <c r="J66" s="161">
        <v>66</v>
      </c>
      <c r="K66" s="161">
        <v>74</v>
      </c>
      <c r="L66" s="161">
        <v>81</v>
      </c>
      <c r="M66" s="161">
        <v>91</v>
      </c>
      <c r="N66" s="222">
        <v>102</v>
      </c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spans="1:26" x14ac:dyDescent="0.2">
      <c r="A67" s="320"/>
      <c r="B67" s="321"/>
      <c r="C67" s="162" t="s">
        <v>104</v>
      </c>
      <c r="D67" s="163">
        <v>0</v>
      </c>
      <c r="E67" s="163">
        <v>0</v>
      </c>
      <c r="F67" s="163">
        <v>0</v>
      </c>
      <c r="G67" s="163">
        <v>0</v>
      </c>
      <c r="H67" s="163">
        <v>0.2</v>
      </c>
      <c r="I67" s="163">
        <v>0.2</v>
      </c>
      <c r="J67" s="163">
        <v>0.2</v>
      </c>
      <c r="K67" s="163">
        <v>0.3</v>
      </c>
      <c r="L67" s="163">
        <v>0.3</v>
      </c>
      <c r="M67" s="163">
        <v>0.3</v>
      </c>
      <c r="N67" s="223">
        <v>0.3</v>
      </c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</row>
    <row r="68" spans="1:26" ht="15" customHeight="1" x14ac:dyDescent="0.2">
      <c r="A68" s="322" t="s">
        <v>130</v>
      </c>
      <c r="B68" s="323"/>
      <c r="C68" s="181" t="s">
        <v>103</v>
      </c>
      <c r="D68" s="157">
        <v>0</v>
      </c>
      <c r="E68" s="157">
        <v>0</v>
      </c>
      <c r="F68" s="157">
        <v>0</v>
      </c>
      <c r="G68" s="157">
        <v>0</v>
      </c>
      <c r="H68" s="157">
        <v>5</v>
      </c>
      <c r="I68" s="157">
        <v>7</v>
      </c>
      <c r="J68" s="157">
        <v>9</v>
      </c>
      <c r="K68" s="157">
        <v>9</v>
      </c>
      <c r="L68" s="157">
        <v>10</v>
      </c>
      <c r="M68" s="157">
        <v>11</v>
      </c>
      <c r="N68" s="225">
        <v>12</v>
      </c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spans="1:26" x14ac:dyDescent="0.2">
      <c r="A69" s="316"/>
      <c r="B69" s="317"/>
      <c r="C69" s="158" t="s">
        <v>104</v>
      </c>
      <c r="D69" s="159">
        <v>0</v>
      </c>
      <c r="E69" s="159">
        <v>0</v>
      </c>
      <c r="F69" s="159">
        <v>0</v>
      </c>
      <c r="G69" s="159">
        <v>0</v>
      </c>
      <c r="H69" s="159">
        <v>0.1</v>
      </c>
      <c r="I69" s="159">
        <v>0.2</v>
      </c>
      <c r="J69" s="159">
        <v>0.2</v>
      </c>
      <c r="K69" s="159">
        <v>0.2</v>
      </c>
      <c r="L69" s="159">
        <v>0.2</v>
      </c>
      <c r="M69" s="159">
        <v>0.2</v>
      </c>
      <c r="N69" s="226">
        <v>0.2</v>
      </c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</row>
    <row r="70" spans="1:26" ht="15" customHeight="1" x14ac:dyDescent="0.2">
      <c r="A70" s="318" t="s">
        <v>131</v>
      </c>
      <c r="B70" s="319"/>
      <c r="C70" s="170" t="s">
        <v>103</v>
      </c>
      <c r="D70" s="161">
        <v>0</v>
      </c>
      <c r="E70" s="161">
        <v>0</v>
      </c>
      <c r="F70" s="161">
        <v>3</v>
      </c>
      <c r="G70" s="161">
        <v>12</v>
      </c>
      <c r="H70" s="161">
        <v>22</v>
      </c>
      <c r="I70" s="161">
        <v>28</v>
      </c>
      <c r="J70" s="161">
        <v>32</v>
      </c>
      <c r="K70" s="161">
        <v>35</v>
      </c>
      <c r="L70" s="161">
        <v>38</v>
      </c>
      <c r="M70" s="161">
        <v>42</v>
      </c>
      <c r="N70" s="222">
        <v>46</v>
      </c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spans="1:26" x14ac:dyDescent="0.2">
      <c r="A71" s="320"/>
      <c r="B71" s="321"/>
      <c r="C71" s="162" t="s">
        <v>104</v>
      </c>
      <c r="D71" s="163">
        <v>0</v>
      </c>
      <c r="E71" s="163">
        <v>0</v>
      </c>
      <c r="F71" s="163">
        <v>0</v>
      </c>
      <c r="G71" s="163">
        <v>0.2</v>
      </c>
      <c r="H71" s="163">
        <v>0.3</v>
      </c>
      <c r="I71" s="163">
        <v>0.3</v>
      </c>
      <c r="J71" s="163">
        <v>0.4</v>
      </c>
      <c r="K71" s="163">
        <v>0.4</v>
      </c>
      <c r="L71" s="163">
        <v>0.4</v>
      </c>
      <c r="M71" s="163">
        <v>0.4</v>
      </c>
      <c r="N71" s="223">
        <v>0.4</v>
      </c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</row>
    <row r="72" spans="1:26" ht="15" customHeight="1" x14ac:dyDescent="0.2">
      <c r="A72" s="322" t="s">
        <v>132</v>
      </c>
      <c r="B72" s="323"/>
      <c r="C72" s="181" t="s">
        <v>103</v>
      </c>
      <c r="D72" s="157">
        <v>0</v>
      </c>
      <c r="E72" s="157">
        <v>0</v>
      </c>
      <c r="F72" s="157">
        <v>2</v>
      </c>
      <c r="G72" s="157">
        <v>6</v>
      </c>
      <c r="H72" s="157">
        <v>8</v>
      </c>
      <c r="I72" s="157">
        <v>5</v>
      </c>
      <c r="J72" s="157">
        <v>-1</v>
      </c>
      <c r="K72" s="157">
        <v>-10</v>
      </c>
      <c r="L72" s="157">
        <v>-20</v>
      </c>
      <c r="M72" s="157">
        <v>-30</v>
      </c>
      <c r="N72" s="225">
        <v>-41</v>
      </c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spans="1:26" x14ac:dyDescent="0.2">
      <c r="A73" s="316"/>
      <c r="B73" s="317"/>
      <c r="C73" s="158" t="s">
        <v>104</v>
      </c>
      <c r="D73" s="159">
        <v>0</v>
      </c>
      <c r="E73" s="159">
        <v>0</v>
      </c>
      <c r="F73" s="159">
        <v>0</v>
      </c>
      <c r="G73" s="159">
        <v>0.1</v>
      </c>
      <c r="H73" s="159">
        <v>0.1</v>
      </c>
      <c r="I73" s="159">
        <v>0.1</v>
      </c>
      <c r="J73" s="159">
        <v>0</v>
      </c>
      <c r="K73" s="159">
        <v>-0.1</v>
      </c>
      <c r="L73" s="159">
        <v>-0.2</v>
      </c>
      <c r="M73" s="159">
        <v>-0.3</v>
      </c>
      <c r="N73" s="226">
        <v>-0.4</v>
      </c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</row>
    <row r="74" spans="1:26" ht="15" customHeight="1" x14ac:dyDescent="0.2">
      <c r="A74" s="318" t="s">
        <v>133</v>
      </c>
      <c r="B74" s="319"/>
      <c r="C74" s="170" t="s">
        <v>103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222">
        <v>0</v>
      </c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spans="1:26" x14ac:dyDescent="0.2">
      <c r="A75" s="320"/>
      <c r="B75" s="321"/>
      <c r="C75" s="162" t="s">
        <v>104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3">
        <v>0</v>
      </c>
      <c r="L75" s="163">
        <v>0</v>
      </c>
      <c r="M75" s="163">
        <v>0</v>
      </c>
      <c r="N75" s="223">
        <v>0</v>
      </c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</row>
    <row r="76" spans="1:26" ht="15" customHeight="1" x14ac:dyDescent="0.2">
      <c r="A76" s="322" t="s">
        <v>134</v>
      </c>
      <c r="B76" s="323"/>
      <c r="C76" s="181" t="s">
        <v>103</v>
      </c>
      <c r="D76" s="157">
        <v>0</v>
      </c>
      <c r="E76" s="157">
        <v>0</v>
      </c>
      <c r="F76" s="157">
        <v>0</v>
      </c>
      <c r="G76" s="157">
        <v>-2</v>
      </c>
      <c r="H76" s="157">
        <v>-6</v>
      </c>
      <c r="I76" s="157">
        <v>-12</v>
      </c>
      <c r="J76" s="157">
        <v>-20</v>
      </c>
      <c r="K76" s="157">
        <v>-27</v>
      </c>
      <c r="L76" s="157">
        <v>-35</v>
      </c>
      <c r="M76" s="157">
        <v>-42</v>
      </c>
      <c r="N76" s="225">
        <v>-48</v>
      </c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spans="1:26" x14ac:dyDescent="0.2">
      <c r="A77" s="316"/>
      <c r="B77" s="317"/>
      <c r="C77" s="158" t="s">
        <v>104</v>
      </c>
      <c r="D77" s="159">
        <v>0</v>
      </c>
      <c r="E77" s="159">
        <v>0</v>
      </c>
      <c r="F77" s="159">
        <v>0</v>
      </c>
      <c r="G77" s="159">
        <v>0</v>
      </c>
      <c r="H77" s="159">
        <v>-0.1</v>
      </c>
      <c r="I77" s="159">
        <v>-0.2</v>
      </c>
      <c r="J77" s="159">
        <v>-0.4</v>
      </c>
      <c r="K77" s="159">
        <v>-0.5</v>
      </c>
      <c r="L77" s="159">
        <v>-0.7</v>
      </c>
      <c r="M77" s="159">
        <v>-0.8</v>
      </c>
      <c r="N77" s="226">
        <v>-0.9</v>
      </c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</row>
    <row r="78" spans="1:26" ht="15" customHeight="1" x14ac:dyDescent="0.2">
      <c r="A78" s="318" t="s">
        <v>135</v>
      </c>
      <c r="B78" s="319"/>
      <c r="C78" s="170" t="s">
        <v>103</v>
      </c>
      <c r="D78" s="161">
        <v>0</v>
      </c>
      <c r="E78" s="161">
        <v>0</v>
      </c>
      <c r="F78" s="161">
        <v>0</v>
      </c>
      <c r="G78" s="161">
        <v>0</v>
      </c>
      <c r="H78" s="161">
        <v>-8</v>
      </c>
      <c r="I78" s="161">
        <v>-19</v>
      </c>
      <c r="J78" s="161">
        <v>-32</v>
      </c>
      <c r="K78" s="161">
        <v>-46</v>
      </c>
      <c r="L78" s="161">
        <v>-61</v>
      </c>
      <c r="M78" s="161">
        <v>-77</v>
      </c>
      <c r="N78" s="222">
        <v>-95</v>
      </c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spans="1:26" x14ac:dyDescent="0.2">
      <c r="A79" s="320"/>
      <c r="B79" s="321"/>
      <c r="C79" s="162" t="s">
        <v>104</v>
      </c>
      <c r="D79" s="163">
        <v>0</v>
      </c>
      <c r="E79" s="163">
        <v>0</v>
      </c>
      <c r="F79" s="163">
        <v>0</v>
      </c>
      <c r="G79" s="163">
        <v>0</v>
      </c>
      <c r="H79" s="163">
        <v>-0.2</v>
      </c>
      <c r="I79" s="163">
        <v>-0.4</v>
      </c>
      <c r="J79" s="163">
        <v>-0.7</v>
      </c>
      <c r="K79" s="163">
        <v>-0.9</v>
      </c>
      <c r="L79" s="163">
        <v>-1.1000000000000001</v>
      </c>
      <c r="M79" s="163">
        <v>-1.3</v>
      </c>
      <c r="N79" s="223">
        <v>-1.6</v>
      </c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</row>
    <row r="80" spans="1:26" ht="12.75" customHeight="1" x14ac:dyDescent="0.2">
      <c r="A80" s="322" t="s">
        <v>136</v>
      </c>
      <c r="B80" s="323"/>
      <c r="C80" s="181" t="s">
        <v>103</v>
      </c>
      <c r="D80" s="157">
        <v>0</v>
      </c>
      <c r="E80" s="157">
        <v>0</v>
      </c>
      <c r="F80" s="157">
        <v>3</v>
      </c>
      <c r="G80" s="157">
        <v>5</v>
      </c>
      <c r="H80" s="157">
        <v>2</v>
      </c>
      <c r="I80" s="157">
        <v>-5</v>
      </c>
      <c r="J80" s="157">
        <v>-16</v>
      </c>
      <c r="K80" s="157">
        <v>-30</v>
      </c>
      <c r="L80" s="157">
        <v>-46</v>
      </c>
      <c r="M80" s="157">
        <v>-63</v>
      </c>
      <c r="N80" s="225">
        <v>-79</v>
      </c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spans="1:26" x14ac:dyDescent="0.2">
      <c r="A81" s="316"/>
      <c r="B81" s="317"/>
      <c r="C81" s="158" t="s">
        <v>104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-0.1</v>
      </c>
      <c r="K81" s="159">
        <v>-0.1</v>
      </c>
      <c r="L81" s="159">
        <v>-0.2</v>
      </c>
      <c r="M81" s="159">
        <v>-0.2</v>
      </c>
      <c r="N81" s="226">
        <v>-0.3</v>
      </c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</row>
    <row r="82" spans="1:26" ht="15" customHeight="1" x14ac:dyDescent="0.2">
      <c r="A82" s="318" t="s">
        <v>137</v>
      </c>
      <c r="B82" s="319"/>
      <c r="C82" s="170" t="s">
        <v>103</v>
      </c>
      <c r="D82" s="161">
        <v>0</v>
      </c>
      <c r="E82" s="161">
        <v>0</v>
      </c>
      <c r="F82" s="161">
        <v>2</v>
      </c>
      <c r="G82" s="161">
        <v>15</v>
      </c>
      <c r="H82" s="161">
        <v>55</v>
      </c>
      <c r="I82" s="161">
        <v>137</v>
      </c>
      <c r="J82" s="161">
        <v>279</v>
      </c>
      <c r="K82" s="161">
        <v>494</v>
      </c>
      <c r="L82" s="161">
        <v>808</v>
      </c>
      <c r="M82" s="161">
        <v>1197</v>
      </c>
      <c r="N82" s="222">
        <v>1722</v>
      </c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spans="1:26" x14ac:dyDescent="0.2">
      <c r="A83" s="320"/>
      <c r="B83" s="321"/>
      <c r="C83" s="162" t="s">
        <v>104</v>
      </c>
      <c r="D83" s="163">
        <v>0</v>
      </c>
      <c r="E83" s="163">
        <v>0</v>
      </c>
      <c r="F83" s="163">
        <v>0</v>
      </c>
      <c r="G83" s="163">
        <v>0.1</v>
      </c>
      <c r="H83" s="163">
        <v>0.3</v>
      </c>
      <c r="I83" s="163">
        <v>0.7</v>
      </c>
      <c r="J83" s="163">
        <v>1.4</v>
      </c>
      <c r="K83" s="163">
        <v>2.2999999999999998</v>
      </c>
      <c r="L83" s="163">
        <v>3.1</v>
      </c>
      <c r="M83" s="163">
        <v>4.5</v>
      </c>
      <c r="N83" s="223">
        <v>5.9</v>
      </c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</row>
    <row r="84" spans="1:26" ht="15" customHeight="1" x14ac:dyDescent="0.2">
      <c r="A84" s="322" t="s">
        <v>138</v>
      </c>
      <c r="B84" s="323"/>
      <c r="C84" s="181" t="s">
        <v>103</v>
      </c>
      <c r="D84" s="157">
        <v>0</v>
      </c>
      <c r="E84" s="157">
        <v>0</v>
      </c>
      <c r="F84" s="157">
        <v>0</v>
      </c>
      <c r="G84" s="157">
        <v>0</v>
      </c>
      <c r="H84" s="157">
        <v>-180</v>
      </c>
      <c r="I84" s="157">
        <v>-424</v>
      </c>
      <c r="J84" s="157">
        <v>-701</v>
      </c>
      <c r="K84" s="157">
        <v>-998</v>
      </c>
      <c r="L84" s="157">
        <v>-1318</v>
      </c>
      <c r="M84" s="157">
        <v>-1674</v>
      </c>
      <c r="N84" s="225">
        <v>-2065</v>
      </c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spans="1:26" x14ac:dyDescent="0.2">
      <c r="A85" s="316"/>
      <c r="B85" s="317"/>
      <c r="C85" s="158" t="s">
        <v>104</v>
      </c>
      <c r="D85" s="159">
        <v>0</v>
      </c>
      <c r="E85" s="159">
        <v>0</v>
      </c>
      <c r="F85" s="159">
        <v>0</v>
      </c>
      <c r="G85" s="159">
        <v>0</v>
      </c>
      <c r="H85" s="159">
        <v>-0.2</v>
      </c>
      <c r="I85" s="159">
        <v>-0.4</v>
      </c>
      <c r="J85" s="159">
        <v>-0.7</v>
      </c>
      <c r="K85" s="159">
        <v>-0.9</v>
      </c>
      <c r="L85" s="159">
        <v>-1.1000000000000001</v>
      </c>
      <c r="M85" s="159">
        <v>-1.3</v>
      </c>
      <c r="N85" s="226">
        <v>-1.6</v>
      </c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</row>
    <row r="86" spans="1:26" ht="12.75" customHeight="1" x14ac:dyDescent="0.2">
      <c r="A86" s="318" t="s">
        <v>139</v>
      </c>
      <c r="B86" s="319"/>
      <c r="C86" s="160" t="s">
        <v>103</v>
      </c>
      <c r="D86" s="161">
        <v>0</v>
      </c>
      <c r="E86" s="161">
        <v>0</v>
      </c>
      <c r="F86" s="161">
        <v>-25</v>
      </c>
      <c r="G86" s="161">
        <v>-108</v>
      </c>
      <c r="H86" s="161">
        <v>-255</v>
      </c>
      <c r="I86" s="161">
        <v>-447</v>
      </c>
      <c r="J86" s="161">
        <v>-670</v>
      </c>
      <c r="K86" s="161">
        <v>-911</v>
      </c>
      <c r="L86" s="161">
        <v>-1170</v>
      </c>
      <c r="M86" s="161">
        <v>-1453</v>
      </c>
      <c r="N86" s="222">
        <v>-1762</v>
      </c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spans="1:26" x14ac:dyDescent="0.2">
      <c r="A87" s="320"/>
      <c r="B87" s="321"/>
      <c r="C87" s="162" t="s">
        <v>104</v>
      </c>
      <c r="D87" s="163">
        <v>0</v>
      </c>
      <c r="E87" s="163">
        <v>0</v>
      </c>
      <c r="F87" s="163">
        <v>0</v>
      </c>
      <c r="G87" s="163">
        <v>-0.2</v>
      </c>
      <c r="H87" s="163">
        <v>-0.3</v>
      </c>
      <c r="I87" s="163">
        <v>-0.6</v>
      </c>
      <c r="J87" s="163">
        <v>-0.8</v>
      </c>
      <c r="K87" s="163">
        <v>-1</v>
      </c>
      <c r="L87" s="163">
        <v>-1.3</v>
      </c>
      <c r="M87" s="163">
        <v>-1.5</v>
      </c>
      <c r="N87" s="223">
        <v>-1.7</v>
      </c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</row>
    <row r="88" spans="1:26" ht="15" customHeight="1" x14ac:dyDescent="0.2">
      <c r="A88" s="346" t="s">
        <v>73</v>
      </c>
      <c r="B88" s="347"/>
      <c r="C88" s="183" t="s">
        <v>103</v>
      </c>
      <c r="D88" s="166">
        <v>0</v>
      </c>
      <c r="E88" s="166">
        <v>0</v>
      </c>
      <c r="F88" s="166">
        <v>1</v>
      </c>
      <c r="G88" s="166">
        <v>10</v>
      </c>
      <c r="H88" s="166">
        <v>-287</v>
      </c>
      <c r="I88" s="166">
        <v>-824</v>
      </c>
      <c r="J88" s="166">
        <v>-1512</v>
      </c>
      <c r="K88" s="166">
        <v>-2269</v>
      </c>
      <c r="L88" s="166">
        <v>-3040</v>
      </c>
      <c r="M88" s="166">
        <v>-3834</v>
      </c>
      <c r="N88" s="214">
        <v>-4582</v>
      </c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spans="1:26" x14ac:dyDescent="0.2">
      <c r="A89" s="348"/>
      <c r="B89" s="349"/>
      <c r="C89" s="230" t="s">
        <v>104</v>
      </c>
      <c r="D89" s="168">
        <v>0</v>
      </c>
      <c r="E89" s="168">
        <v>0</v>
      </c>
      <c r="F89" s="168">
        <v>0</v>
      </c>
      <c r="G89" s="168">
        <v>0</v>
      </c>
      <c r="H89" s="168">
        <v>-0.1</v>
      </c>
      <c r="I89" s="168">
        <v>-0.1</v>
      </c>
      <c r="J89" s="168">
        <v>-0.2</v>
      </c>
      <c r="K89" s="168">
        <v>-0.4</v>
      </c>
      <c r="L89" s="168">
        <v>-0.4</v>
      </c>
      <c r="M89" s="168">
        <v>-0.5</v>
      </c>
      <c r="N89" s="215">
        <v>-0.6</v>
      </c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</row>
    <row r="90" spans="1:26" ht="9" customHeight="1" x14ac:dyDescent="0.2">
      <c r="A90" s="169"/>
      <c r="B90" s="169"/>
      <c r="C90" s="170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</row>
    <row r="91" spans="1:26" ht="15" customHeight="1" x14ac:dyDescent="0.2">
      <c r="A91" s="178"/>
      <c r="B91" s="178"/>
      <c r="C91" s="170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</row>
    <row r="92" spans="1:26" x14ac:dyDescent="0.2">
      <c r="A92" s="345"/>
      <c r="B92" s="345"/>
      <c r="C92" s="18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spans="1:26" x14ac:dyDescent="0.2">
      <c r="A93" s="345"/>
      <c r="B93" s="345"/>
      <c r="C93" s="182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</row>
    <row r="94" spans="1:26" x14ac:dyDescent="0.2">
      <c r="A94" s="345"/>
      <c r="B94" s="345"/>
      <c r="C94" s="182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spans="1:26" x14ac:dyDescent="0.2">
      <c r="A95" s="345"/>
      <c r="B95" s="345"/>
      <c r="C95" s="182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</row>
    <row r="96" spans="1:26" x14ac:dyDescent="0.2">
      <c r="A96" s="200"/>
      <c r="B96" s="201"/>
      <c r="C96" s="182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spans="1:26" x14ac:dyDescent="0.2">
      <c r="A97" s="200"/>
      <c r="C97" s="202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</row>
    <row r="98" spans="1:26" x14ac:dyDescent="0.2">
      <c r="A98" s="200"/>
      <c r="C98" s="202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spans="1:26" x14ac:dyDescent="0.2">
      <c r="A99" s="200"/>
      <c r="C99" s="57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</row>
    <row r="100" spans="1:26" x14ac:dyDescent="0.2">
      <c r="A100" s="203"/>
      <c r="C100" s="57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spans="1:26" x14ac:dyDescent="0.2"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</row>
  </sheetData>
  <mergeCells count="43">
    <mergeCell ref="A94:B95"/>
    <mergeCell ref="A80:B81"/>
    <mergeCell ref="A82:B83"/>
    <mergeCell ref="A84:B85"/>
    <mergeCell ref="A86:B87"/>
    <mergeCell ref="A88:B89"/>
    <mergeCell ref="A92:B93"/>
    <mergeCell ref="A78:B79"/>
    <mergeCell ref="B56:B57"/>
    <mergeCell ref="B58:B59"/>
    <mergeCell ref="A60:B61"/>
    <mergeCell ref="B62:B63"/>
    <mergeCell ref="B64:B65"/>
    <mergeCell ref="A66:B67"/>
    <mergeCell ref="A68:B69"/>
    <mergeCell ref="A70:B71"/>
    <mergeCell ref="A72:B73"/>
    <mergeCell ref="A74:B75"/>
    <mergeCell ref="A76:B77"/>
    <mergeCell ref="B54:B55"/>
    <mergeCell ref="A32:B33"/>
    <mergeCell ref="B34:B35"/>
    <mergeCell ref="B36:B37"/>
    <mergeCell ref="B38:B39"/>
    <mergeCell ref="B40:B41"/>
    <mergeCell ref="A42:B43"/>
    <mergeCell ref="B44:B45"/>
    <mergeCell ref="B46:B47"/>
    <mergeCell ref="A48:B49"/>
    <mergeCell ref="A50:B51"/>
    <mergeCell ref="B52:B53"/>
    <mergeCell ref="A27:B28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</mergeCells>
  <conditionalFormatting sqref="D32:N35">
    <cfRule type="expression" priority="13">
      <formula>"$D$56-$D$55&gt;500"</formula>
    </cfRule>
  </conditionalFormatting>
  <conditionalFormatting sqref="D32:N33">
    <cfRule type="expression" dxfId="2" priority="12">
      <formula>"$D$56-$D$55&gt;500"</formula>
    </cfRule>
  </conditionalFormatting>
  <conditionalFormatting sqref="D36:N37">
    <cfRule type="expression" priority="11">
      <formula>"$D$56-$D$55&gt;500"</formula>
    </cfRule>
  </conditionalFormatting>
  <conditionalFormatting sqref="D38:N39">
    <cfRule type="expression" priority="10">
      <formula>"$D$56-$D$55&gt;500"</formula>
    </cfRule>
  </conditionalFormatting>
  <conditionalFormatting sqref="D40:N41">
    <cfRule type="expression" priority="9">
      <formula>"$D$56-$D$55&gt;500"</formula>
    </cfRule>
  </conditionalFormatting>
  <conditionalFormatting sqref="D44:N45">
    <cfRule type="expression" priority="8">
      <formula>"$D$56-$D$55&gt;500"</formula>
    </cfRule>
  </conditionalFormatting>
  <conditionalFormatting sqref="D46:N47">
    <cfRule type="expression" priority="7">
      <formula>"$D$56-$D$55&gt;500"</formula>
    </cfRule>
  </conditionalFormatting>
  <conditionalFormatting sqref="D48:N49">
    <cfRule type="expression" priority="6">
      <formula>"$D$56-$D$55&gt;500"</formula>
    </cfRule>
  </conditionalFormatting>
  <conditionalFormatting sqref="D52:N59">
    <cfRule type="expression" priority="5">
      <formula>"$D$56-$D$55&gt;500"</formula>
    </cfRule>
  </conditionalFormatting>
  <conditionalFormatting sqref="D62:N63">
    <cfRule type="expression" priority="4">
      <formula>"$D$56-$D$55&gt;500"</formula>
    </cfRule>
  </conditionalFormatting>
  <conditionalFormatting sqref="D64:N65">
    <cfRule type="expression" priority="3">
      <formula>"$D$56-$D$55&gt;500"</formula>
    </cfRule>
  </conditionalFormatting>
  <conditionalFormatting sqref="D66:N67">
    <cfRule type="expression" priority="2">
      <formula>"$D$56-$D$55&gt;500"</formula>
    </cfRule>
  </conditionalFormatting>
  <conditionalFormatting sqref="D68:N87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Z101"/>
  <sheetViews>
    <sheetView zoomScaleNormal="100" workbookViewId="0">
      <pane xSplit="2" ySplit="3" topLeftCell="C4" activePane="bottomRight" state="frozen"/>
      <selection activeCell="A91" sqref="A91:B92"/>
      <selection pane="topRight" activeCell="A91" sqref="A91:B92"/>
      <selection pane="bottomLeft" activeCell="A91" sqref="A91:B92"/>
      <selection pane="bottomRight" activeCell="C4" sqref="C4"/>
    </sheetView>
  </sheetViews>
  <sheetFormatPr defaultColWidth="9.140625" defaultRowHeight="12.75" x14ac:dyDescent="0.2"/>
  <cols>
    <col min="1" max="1" width="9.140625" style="57"/>
    <col min="2" max="2" width="31.42578125" style="57" customWidth="1"/>
    <col min="3" max="3" width="7.140625" style="192" customWidth="1"/>
    <col min="4" max="13" width="9.140625" style="57"/>
    <col min="14" max="15" width="9.140625" style="178"/>
    <col min="16" max="17" width="9.140625" style="57"/>
    <col min="18" max="18" width="10" style="57" bestFit="1" customWidth="1"/>
    <col min="19" max="16384" width="9.140625" style="57"/>
  </cols>
  <sheetData>
    <row r="1" spans="1:26" ht="15" x14ac:dyDescent="0.25">
      <c r="A1" s="111" t="s">
        <v>141</v>
      </c>
    </row>
    <row r="2" spans="1:26" x14ac:dyDescent="0.2">
      <c r="A2" s="191"/>
    </row>
    <row r="3" spans="1:26" ht="13.5" thickBot="1" x14ac:dyDescent="0.25">
      <c r="A3" s="44"/>
      <c r="B3" s="45"/>
      <c r="C3" s="207"/>
      <c r="D3" s="208" t="s">
        <v>0</v>
      </c>
      <c r="E3" s="208" t="s">
        <v>1</v>
      </c>
      <c r="F3" s="208" t="s">
        <v>2</v>
      </c>
      <c r="G3" s="208" t="s">
        <v>3</v>
      </c>
      <c r="H3" s="208" t="s">
        <v>4</v>
      </c>
      <c r="I3" s="208" t="s">
        <v>5</v>
      </c>
      <c r="J3" s="208" t="s">
        <v>6</v>
      </c>
      <c r="K3" s="208" t="s">
        <v>7</v>
      </c>
      <c r="L3" s="208" t="s">
        <v>8</v>
      </c>
      <c r="M3" s="208" t="s">
        <v>9</v>
      </c>
      <c r="N3" s="209" t="s">
        <v>10</v>
      </c>
    </row>
    <row r="4" spans="1:26" x14ac:dyDescent="0.2">
      <c r="A4" s="210" t="s">
        <v>83</v>
      </c>
      <c r="B4" s="211"/>
      <c r="C4" s="212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3"/>
    </row>
    <row r="5" spans="1:26" ht="15" customHeight="1" x14ac:dyDescent="0.2">
      <c r="A5" s="314" t="s">
        <v>102</v>
      </c>
      <c r="B5" s="315"/>
      <c r="C5" s="181" t="s">
        <v>103</v>
      </c>
      <c r="D5" s="165">
        <v>0</v>
      </c>
      <c r="E5" s="165">
        <v>0</v>
      </c>
      <c r="F5" s="165">
        <v>259</v>
      </c>
      <c r="G5" s="165">
        <v>1146</v>
      </c>
      <c r="H5" s="165">
        <v>1966</v>
      </c>
      <c r="I5" s="165">
        <v>1983</v>
      </c>
      <c r="J5" s="165">
        <v>1319</v>
      </c>
      <c r="K5" s="165">
        <v>1033</v>
      </c>
      <c r="L5" s="165">
        <v>1073</v>
      </c>
      <c r="M5" s="165">
        <v>1206</v>
      </c>
      <c r="N5" s="233">
        <v>1297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x14ac:dyDescent="0.2">
      <c r="A6" s="316"/>
      <c r="B6" s="317"/>
      <c r="C6" s="158" t="s">
        <v>104</v>
      </c>
      <c r="D6" s="159">
        <v>0</v>
      </c>
      <c r="E6" s="159">
        <v>0</v>
      </c>
      <c r="F6" s="159">
        <v>0.1</v>
      </c>
      <c r="G6" s="159">
        <v>0.5</v>
      </c>
      <c r="H6" s="159">
        <v>0.7</v>
      </c>
      <c r="I6" s="159">
        <v>0.7</v>
      </c>
      <c r="J6" s="159">
        <v>0.4</v>
      </c>
      <c r="K6" s="159">
        <v>0.3</v>
      </c>
      <c r="L6" s="159">
        <v>0.3</v>
      </c>
      <c r="M6" s="159">
        <v>0.3</v>
      </c>
      <c r="N6" s="226">
        <v>0.3</v>
      </c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ht="15" customHeight="1" x14ac:dyDescent="0.2">
      <c r="A7" s="318" t="s">
        <v>105</v>
      </c>
      <c r="B7" s="319"/>
      <c r="C7" s="160" t="s">
        <v>103</v>
      </c>
      <c r="D7" s="161">
        <v>0</v>
      </c>
      <c r="E7" s="161">
        <v>0</v>
      </c>
      <c r="F7" s="161">
        <v>463</v>
      </c>
      <c r="G7" s="161">
        <v>868</v>
      </c>
      <c r="H7" s="161">
        <v>909</v>
      </c>
      <c r="I7" s="161">
        <v>472</v>
      </c>
      <c r="J7" s="161">
        <v>267</v>
      </c>
      <c r="K7" s="161">
        <v>349</v>
      </c>
      <c r="L7" s="161">
        <v>438</v>
      </c>
      <c r="M7" s="161">
        <v>455</v>
      </c>
      <c r="N7" s="222">
        <v>445</v>
      </c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x14ac:dyDescent="0.2">
      <c r="A8" s="320"/>
      <c r="B8" s="321"/>
      <c r="C8" s="162" t="s">
        <v>104</v>
      </c>
      <c r="D8" s="163">
        <v>0</v>
      </c>
      <c r="E8" s="163">
        <v>0</v>
      </c>
      <c r="F8" s="163">
        <v>0.5</v>
      </c>
      <c r="G8" s="163">
        <v>0.9</v>
      </c>
      <c r="H8" s="163">
        <v>0.9</v>
      </c>
      <c r="I8" s="163">
        <v>0.4</v>
      </c>
      <c r="J8" s="163">
        <v>0.2</v>
      </c>
      <c r="K8" s="163">
        <v>0.3</v>
      </c>
      <c r="L8" s="163">
        <v>0.4</v>
      </c>
      <c r="M8" s="163">
        <v>0.4</v>
      </c>
      <c r="N8" s="223">
        <v>0.4</v>
      </c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</row>
    <row r="9" spans="1:26" ht="15" customHeight="1" x14ac:dyDescent="0.2">
      <c r="A9" s="322" t="s">
        <v>106</v>
      </c>
      <c r="B9" s="323"/>
      <c r="C9" s="156" t="s">
        <v>103</v>
      </c>
      <c r="D9" s="157">
        <v>0</v>
      </c>
      <c r="E9" s="157">
        <v>0</v>
      </c>
      <c r="F9" s="157">
        <v>12</v>
      </c>
      <c r="G9" s="157">
        <v>55</v>
      </c>
      <c r="H9" s="157">
        <v>101</v>
      </c>
      <c r="I9" s="157">
        <v>109</v>
      </c>
      <c r="J9" s="157">
        <v>89</v>
      </c>
      <c r="K9" s="157">
        <v>73</v>
      </c>
      <c r="L9" s="157">
        <v>72</v>
      </c>
      <c r="M9" s="157">
        <v>78</v>
      </c>
      <c r="N9" s="225">
        <v>87</v>
      </c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x14ac:dyDescent="0.2">
      <c r="A10" s="316"/>
      <c r="B10" s="317"/>
      <c r="C10" s="158" t="s">
        <v>104</v>
      </c>
      <c r="D10" s="159">
        <v>0</v>
      </c>
      <c r="E10" s="159">
        <v>0</v>
      </c>
      <c r="F10" s="159">
        <v>0.1</v>
      </c>
      <c r="G10" s="159">
        <v>0.5</v>
      </c>
      <c r="H10" s="159">
        <v>0.7</v>
      </c>
      <c r="I10" s="159">
        <v>0.7</v>
      </c>
      <c r="J10" s="159">
        <v>0.5</v>
      </c>
      <c r="K10" s="159">
        <v>0.4</v>
      </c>
      <c r="L10" s="159">
        <v>0.3</v>
      </c>
      <c r="M10" s="159">
        <v>0.3</v>
      </c>
      <c r="N10" s="226">
        <v>0.3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</row>
    <row r="11" spans="1:26" x14ac:dyDescent="0.2">
      <c r="A11" s="318" t="s">
        <v>90</v>
      </c>
      <c r="B11" s="319"/>
      <c r="C11" s="160" t="s">
        <v>103</v>
      </c>
      <c r="D11" s="161">
        <v>0</v>
      </c>
      <c r="E11" s="161">
        <v>0</v>
      </c>
      <c r="F11" s="161">
        <v>192</v>
      </c>
      <c r="G11" s="161">
        <v>473</v>
      </c>
      <c r="H11" s="161">
        <v>621</v>
      </c>
      <c r="I11" s="161">
        <v>484</v>
      </c>
      <c r="J11" s="161">
        <v>324</v>
      </c>
      <c r="K11" s="161">
        <v>286</v>
      </c>
      <c r="L11" s="161">
        <v>308</v>
      </c>
      <c r="M11" s="161">
        <v>335</v>
      </c>
      <c r="N11" s="222">
        <v>350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x14ac:dyDescent="0.2">
      <c r="A12" s="320"/>
      <c r="B12" s="321"/>
      <c r="C12" s="162" t="s">
        <v>104</v>
      </c>
      <c r="D12" s="163">
        <v>0</v>
      </c>
      <c r="E12" s="163">
        <v>0</v>
      </c>
      <c r="F12" s="163">
        <v>0.3</v>
      </c>
      <c r="G12" s="163">
        <v>0.7</v>
      </c>
      <c r="H12" s="163">
        <v>0.8</v>
      </c>
      <c r="I12" s="163">
        <v>0.6</v>
      </c>
      <c r="J12" s="163">
        <v>0.4</v>
      </c>
      <c r="K12" s="163">
        <v>0.3</v>
      </c>
      <c r="L12" s="163">
        <v>0.3</v>
      </c>
      <c r="M12" s="163">
        <v>0.3</v>
      </c>
      <c r="N12" s="223">
        <v>0.3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5" customHeight="1" x14ac:dyDescent="0.2">
      <c r="A13" s="322" t="s">
        <v>107</v>
      </c>
      <c r="B13" s="323"/>
      <c r="C13" s="156" t="s">
        <v>103</v>
      </c>
      <c r="D13" s="157">
        <v>0</v>
      </c>
      <c r="E13" s="157">
        <v>0</v>
      </c>
      <c r="F13" s="157">
        <v>5</v>
      </c>
      <c r="G13" s="157">
        <v>23</v>
      </c>
      <c r="H13" s="157">
        <v>39</v>
      </c>
      <c r="I13" s="157">
        <v>40</v>
      </c>
      <c r="J13" s="157">
        <v>31</v>
      </c>
      <c r="K13" s="157">
        <v>24</v>
      </c>
      <c r="L13" s="157">
        <v>22</v>
      </c>
      <c r="M13" s="157">
        <v>24</v>
      </c>
      <c r="N13" s="225">
        <v>25</v>
      </c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x14ac:dyDescent="0.2">
      <c r="A14" s="316"/>
      <c r="B14" s="317"/>
      <c r="C14" s="158" t="s">
        <v>104</v>
      </c>
      <c r="D14" s="159">
        <v>0</v>
      </c>
      <c r="E14" s="159">
        <v>0</v>
      </c>
      <c r="F14" s="159">
        <v>0.1</v>
      </c>
      <c r="G14" s="159">
        <v>0.5</v>
      </c>
      <c r="H14" s="159">
        <v>0.7</v>
      </c>
      <c r="I14" s="159">
        <v>0.7</v>
      </c>
      <c r="J14" s="159">
        <v>0.5</v>
      </c>
      <c r="K14" s="159">
        <v>0.4</v>
      </c>
      <c r="L14" s="159">
        <v>0.3</v>
      </c>
      <c r="M14" s="159">
        <v>0.3</v>
      </c>
      <c r="N14" s="226">
        <v>0.3</v>
      </c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6" ht="15" customHeight="1" x14ac:dyDescent="0.2">
      <c r="A15" s="318" t="s">
        <v>108</v>
      </c>
      <c r="B15" s="319"/>
      <c r="C15" s="160" t="s">
        <v>103</v>
      </c>
      <c r="D15" s="161">
        <v>0</v>
      </c>
      <c r="E15" s="161">
        <v>0</v>
      </c>
      <c r="F15" s="161">
        <v>3</v>
      </c>
      <c r="G15" s="161">
        <v>7</v>
      </c>
      <c r="H15" s="161">
        <v>9</v>
      </c>
      <c r="I15" s="161">
        <v>7</v>
      </c>
      <c r="J15" s="161">
        <v>4</v>
      </c>
      <c r="K15" s="161">
        <v>4</v>
      </c>
      <c r="L15" s="161">
        <v>4</v>
      </c>
      <c r="M15" s="161">
        <v>4</v>
      </c>
      <c r="N15" s="222">
        <v>5</v>
      </c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x14ac:dyDescent="0.2">
      <c r="A16" s="320"/>
      <c r="B16" s="321"/>
      <c r="C16" s="162" t="s">
        <v>104</v>
      </c>
      <c r="D16" s="163">
        <v>0</v>
      </c>
      <c r="E16" s="163">
        <v>0</v>
      </c>
      <c r="F16" s="163">
        <v>0.3</v>
      </c>
      <c r="G16" s="163">
        <v>0.7</v>
      </c>
      <c r="H16" s="163">
        <v>0.8</v>
      </c>
      <c r="I16" s="163">
        <v>0.6</v>
      </c>
      <c r="J16" s="163">
        <v>0.4</v>
      </c>
      <c r="K16" s="163">
        <v>0.3</v>
      </c>
      <c r="L16" s="163">
        <v>0.3</v>
      </c>
      <c r="M16" s="163">
        <v>0.3</v>
      </c>
      <c r="N16" s="223">
        <v>0.3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  <row r="17" spans="1:26" ht="15" customHeight="1" x14ac:dyDescent="0.2">
      <c r="A17" s="322" t="s">
        <v>109</v>
      </c>
      <c r="B17" s="323"/>
      <c r="C17" s="156" t="s">
        <v>103</v>
      </c>
      <c r="D17" s="157">
        <v>0</v>
      </c>
      <c r="E17" s="157">
        <v>0</v>
      </c>
      <c r="F17" s="157">
        <v>3</v>
      </c>
      <c r="G17" s="157">
        <v>7</v>
      </c>
      <c r="H17" s="157">
        <v>10</v>
      </c>
      <c r="I17" s="157">
        <v>8</v>
      </c>
      <c r="J17" s="157">
        <v>5</v>
      </c>
      <c r="K17" s="157">
        <v>4</v>
      </c>
      <c r="L17" s="157">
        <v>5</v>
      </c>
      <c r="M17" s="157">
        <v>5</v>
      </c>
      <c r="N17" s="225">
        <v>6</v>
      </c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316"/>
      <c r="B18" s="317"/>
      <c r="C18" s="158" t="s">
        <v>104</v>
      </c>
      <c r="D18" s="159">
        <v>0</v>
      </c>
      <c r="E18" s="159">
        <v>0</v>
      </c>
      <c r="F18" s="159">
        <v>0.3</v>
      </c>
      <c r="G18" s="159">
        <v>0.7</v>
      </c>
      <c r="H18" s="159">
        <v>0.8</v>
      </c>
      <c r="I18" s="159">
        <v>0.6</v>
      </c>
      <c r="J18" s="159">
        <v>0.4</v>
      </c>
      <c r="K18" s="159">
        <v>0.3</v>
      </c>
      <c r="L18" s="159">
        <v>0.3</v>
      </c>
      <c r="M18" s="159">
        <v>0.3</v>
      </c>
      <c r="N18" s="226">
        <v>0.3</v>
      </c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</row>
    <row r="19" spans="1:26" x14ac:dyDescent="0.2">
      <c r="A19" s="318" t="s">
        <v>110</v>
      </c>
      <c r="B19" s="324"/>
      <c r="C19" s="160" t="s">
        <v>103</v>
      </c>
      <c r="D19" s="161">
        <v>0</v>
      </c>
      <c r="E19" s="161">
        <v>0</v>
      </c>
      <c r="F19" s="161">
        <v>1</v>
      </c>
      <c r="G19" s="161">
        <v>3</v>
      </c>
      <c r="H19" s="161">
        <v>6</v>
      </c>
      <c r="I19" s="161">
        <v>6</v>
      </c>
      <c r="J19" s="161">
        <v>4</v>
      </c>
      <c r="K19" s="161">
        <v>3</v>
      </c>
      <c r="L19" s="161">
        <v>3</v>
      </c>
      <c r="M19" s="161">
        <v>3</v>
      </c>
      <c r="N19" s="222">
        <v>4</v>
      </c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</row>
    <row r="20" spans="1:26" x14ac:dyDescent="0.2">
      <c r="A20" s="325"/>
      <c r="B20" s="326"/>
      <c r="C20" s="162" t="s">
        <v>104</v>
      </c>
      <c r="D20" s="163">
        <v>0</v>
      </c>
      <c r="E20" s="163">
        <v>0</v>
      </c>
      <c r="F20" s="163">
        <v>0.1</v>
      </c>
      <c r="G20" s="163">
        <v>0.5</v>
      </c>
      <c r="H20" s="163">
        <v>0.7</v>
      </c>
      <c r="I20" s="163">
        <v>0.7</v>
      </c>
      <c r="J20" s="163">
        <v>0.5</v>
      </c>
      <c r="K20" s="163">
        <v>0.4</v>
      </c>
      <c r="L20" s="163">
        <v>0.3</v>
      </c>
      <c r="M20" s="163">
        <v>0.3</v>
      </c>
      <c r="N20" s="223">
        <v>0.3</v>
      </c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ht="15" customHeight="1" x14ac:dyDescent="0.2">
      <c r="A21" s="327" t="s">
        <v>111</v>
      </c>
      <c r="B21" s="328"/>
      <c r="C21" s="156" t="s">
        <v>103</v>
      </c>
      <c r="D21" s="157">
        <v>0</v>
      </c>
      <c r="E21" s="157">
        <v>0</v>
      </c>
      <c r="F21" s="157">
        <v>73</v>
      </c>
      <c r="G21" s="157">
        <v>172</v>
      </c>
      <c r="H21" s="157">
        <v>227</v>
      </c>
      <c r="I21" s="157">
        <v>196</v>
      </c>
      <c r="J21" s="157">
        <v>171</v>
      </c>
      <c r="K21" s="157">
        <v>173</v>
      </c>
      <c r="L21" s="157">
        <v>175</v>
      </c>
      <c r="M21" s="157">
        <v>175</v>
      </c>
      <c r="N21" s="225">
        <v>174</v>
      </c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x14ac:dyDescent="0.2">
      <c r="A22" s="329"/>
      <c r="B22" s="330"/>
      <c r="C22" s="158" t="s">
        <v>104</v>
      </c>
      <c r="D22" s="159">
        <v>0</v>
      </c>
      <c r="E22" s="159">
        <v>0</v>
      </c>
      <c r="F22" s="159">
        <v>0.2</v>
      </c>
      <c r="G22" s="159">
        <v>0.4</v>
      </c>
      <c r="H22" s="159">
        <v>0.5</v>
      </c>
      <c r="I22" s="159">
        <v>0.4</v>
      </c>
      <c r="J22" s="159">
        <v>0.3</v>
      </c>
      <c r="K22" s="159">
        <v>0.3</v>
      </c>
      <c r="L22" s="159">
        <v>0.3</v>
      </c>
      <c r="M22" s="159">
        <v>0.3</v>
      </c>
      <c r="N22" s="226">
        <v>0.3</v>
      </c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</row>
    <row r="23" spans="1:26" ht="15" customHeight="1" x14ac:dyDescent="0.2">
      <c r="A23" s="318" t="s">
        <v>112</v>
      </c>
      <c r="B23" s="319"/>
      <c r="C23" s="160" t="s">
        <v>103</v>
      </c>
      <c r="D23" s="161">
        <v>0</v>
      </c>
      <c r="E23" s="161">
        <v>0</v>
      </c>
      <c r="F23" s="161">
        <v>24</v>
      </c>
      <c r="G23" s="161">
        <v>58</v>
      </c>
      <c r="H23" s="161">
        <v>76</v>
      </c>
      <c r="I23" s="161">
        <v>59</v>
      </c>
      <c r="J23" s="161">
        <v>39</v>
      </c>
      <c r="K23" s="161">
        <v>34</v>
      </c>
      <c r="L23" s="161">
        <v>36</v>
      </c>
      <c r="M23" s="161">
        <v>38</v>
      </c>
      <c r="N23" s="222">
        <v>40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x14ac:dyDescent="0.2">
      <c r="A24" s="320"/>
      <c r="B24" s="321"/>
      <c r="C24" s="162" t="s">
        <v>104</v>
      </c>
      <c r="D24" s="163">
        <v>0</v>
      </c>
      <c r="E24" s="163">
        <v>0</v>
      </c>
      <c r="F24" s="163">
        <v>0.3</v>
      </c>
      <c r="G24" s="163">
        <v>0.7</v>
      </c>
      <c r="H24" s="163">
        <v>0.8</v>
      </c>
      <c r="I24" s="163">
        <v>0.6</v>
      </c>
      <c r="J24" s="163">
        <v>0.4</v>
      </c>
      <c r="K24" s="163">
        <v>0.3</v>
      </c>
      <c r="L24" s="163">
        <v>0.3</v>
      </c>
      <c r="M24" s="163">
        <v>0.3</v>
      </c>
      <c r="N24" s="223">
        <v>0.3</v>
      </c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</row>
    <row r="25" spans="1:26" ht="15" customHeight="1" x14ac:dyDescent="0.2">
      <c r="A25" s="314" t="s">
        <v>113</v>
      </c>
      <c r="B25" s="315"/>
      <c r="C25" s="181" t="s">
        <v>103</v>
      </c>
      <c r="D25" s="165">
        <v>0</v>
      </c>
      <c r="E25" s="165">
        <v>0</v>
      </c>
      <c r="F25" s="165">
        <v>95</v>
      </c>
      <c r="G25" s="165">
        <v>220</v>
      </c>
      <c r="H25" s="165">
        <v>284</v>
      </c>
      <c r="I25" s="165">
        <v>223</v>
      </c>
      <c r="J25" s="165">
        <v>150</v>
      </c>
      <c r="K25" s="165">
        <v>132</v>
      </c>
      <c r="L25" s="165">
        <v>142</v>
      </c>
      <c r="M25" s="165">
        <v>155</v>
      </c>
      <c r="N25" s="233">
        <v>162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5" customHeight="1" x14ac:dyDescent="0.2">
      <c r="A26" s="314"/>
      <c r="B26" s="315"/>
      <c r="C26" s="181" t="s">
        <v>104</v>
      </c>
      <c r="D26" s="187">
        <v>0</v>
      </c>
      <c r="E26" s="187">
        <v>0</v>
      </c>
      <c r="F26" s="187">
        <v>0.3</v>
      </c>
      <c r="G26" s="187">
        <v>0.7</v>
      </c>
      <c r="H26" s="187">
        <v>0.8</v>
      </c>
      <c r="I26" s="187">
        <v>0.6</v>
      </c>
      <c r="J26" s="187">
        <v>0.4</v>
      </c>
      <c r="K26" s="187">
        <v>0.3</v>
      </c>
      <c r="L26" s="187">
        <v>0.3</v>
      </c>
      <c r="M26" s="187">
        <v>0.3</v>
      </c>
      <c r="N26" s="234">
        <v>0.3</v>
      </c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</row>
    <row r="27" spans="1:26" s="136" customFormat="1" ht="15" customHeight="1" x14ac:dyDescent="0.2">
      <c r="A27" s="310" t="s">
        <v>72</v>
      </c>
      <c r="B27" s="311"/>
      <c r="C27" s="183" t="s">
        <v>103</v>
      </c>
      <c r="D27" s="166">
        <v>0</v>
      </c>
      <c r="E27" s="166">
        <v>0</v>
      </c>
      <c r="F27" s="166">
        <v>1130</v>
      </c>
      <c r="G27" s="166">
        <v>3032</v>
      </c>
      <c r="H27" s="166">
        <v>4246</v>
      </c>
      <c r="I27" s="166">
        <v>3586</v>
      </c>
      <c r="J27" s="166">
        <v>2403</v>
      </c>
      <c r="K27" s="166">
        <v>2115</v>
      </c>
      <c r="L27" s="166">
        <v>2277</v>
      </c>
      <c r="M27" s="166">
        <v>2479</v>
      </c>
      <c r="N27" s="214">
        <v>2594</v>
      </c>
      <c r="O27" s="110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36" customFormat="1" ht="15" customHeight="1" x14ac:dyDescent="0.2">
      <c r="A28" s="312"/>
      <c r="B28" s="313"/>
      <c r="C28" s="167" t="s">
        <v>104</v>
      </c>
      <c r="D28" s="168">
        <v>0</v>
      </c>
      <c r="E28" s="168">
        <v>0</v>
      </c>
      <c r="F28" s="168">
        <v>0.2</v>
      </c>
      <c r="G28" s="168">
        <v>0.6</v>
      </c>
      <c r="H28" s="168">
        <v>0.8</v>
      </c>
      <c r="I28" s="168">
        <v>0.6</v>
      </c>
      <c r="J28" s="168">
        <v>0.4</v>
      </c>
      <c r="K28" s="168">
        <v>0.3</v>
      </c>
      <c r="L28" s="168">
        <v>0.3</v>
      </c>
      <c r="M28" s="168">
        <v>0.3</v>
      </c>
      <c r="N28" s="215">
        <v>0.3</v>
      </c>
      <c r="O28" s="110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</row>
    <row r="29" spans="1:26" ht="9" customHeight="1" x14ac:dyDescent="0.2">
      <c r="A29" s="216"/>
      <c r="B29" s="217"/>
      <c r="C29" s="21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20"/>
    </row>
    <row r="30" spans="1:26" ht="15" customHeight="1" x14ac:dyDescent="0.2">
      <c r="A30" s="240"/>
      <c r="B30" s="171"/>
      <c r="C30" s="172"/>
      <c r="D30" s="173" t="s">
        <v>0</v>
      </c>
      <c r="E30" s="173" t="s">
        <v>1</v>
      </c>
      <c r="F30" s="173" t="s">
        <v>2</v>
      </c>
      <c r="G30" s="173" t="s">
        <v>3</v>
      </c>
      <c r="H30" s="173" t="s">
        <v>4</v>
      </c>
      <c r="I30" s="173" t="s">
        <v>5</v>
      </c>
      <c r="J30" s="173" t="s">
        <v>6</v>
      </c>
      <c r="K30" s="173" t="s">
        <v>7</v>
      </c>
      <c r="L30" s="173" t="s">
        <v>8</v>
      </c>
      <c r="M30" s="173" t="s">
        <v>9</v>
      </c>
      <c r="N30" s="221" t="s">
        <v>10</v>
      </c>
    </row>
    <row r="31" spans="1:26" x14ac:dyDescent="0.2">
      <c r="A31" s="241" t="s">
        <v>84</v>
      </c>
      <c r="B31" s="174"/>
      <c r="C31" s="175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242"/>
    </row>
    <row r="32" spans="1:26" x14ac:dyDescent="0.2">
      <c r="A32" s="322" t="s">
        <v>114</v>
      </c>
      <c r="B32" s="323"/>
      <c r="C32" s="179" t="s">
        <v>103</v>
      </c>
      <c r="D32" s="281">
        <v>0</v>
      </c>
      <c r="E32" s="281">
        <v>0</v>
      </c>
      <c r="F32" s="281">
        <v>11</v>
      </c>
      <c r="G32" s="281">
        <v>87</v>
      </c>
      <c r="H32" s="281">
        <v>192</v>
      </c>
      <c r="I32" s="281">
        <v>238</v>
      </c>
      <c r="J32" s="281">
        <v>183</v>
      </c>
      <c r="K32" s="281">
        <v>111</v>
      </c>
      <c r="L32" s="281">
        <v>80</v>
      </c>
      <c r="M32" s="281">
        <v>87</v>
      </c>
      <c r="N32" s="282">
        <v>108</v>
      </c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x14ac:dyDescent="0.2">
      <c r="A33" s="314"/>
      <c r="B33" s="315"/>
      <c r="C33" s="180" t="s">
        <v>104</v>
      </c>
      <c r="D33" s="287">
        <v>0</v>
      </c>
      <c r="E33" s="287">
        <v>0</v>
      </c>
      <c r="F33" s="287">
        <v>0</v>
      </c>
      <c r="G33" s="287">
        <v>1</v>
      </c>
      <c r="H33" s="287">
        <v>1</v>
      </c>
      <c r="I33" s="287">
        <v>1</v>
      </c>
      <c r="J33" s="287">
        <v>1</v>
      </c>
      <c r="K33" s="287">
        <v>1</v>
      </c>
      <c r="L33" s="287">
        <v>0</v>
      </c>
      <c r="M33" s="287">
        <v>0</v>
      </c>
      <c r="N33" s="288">
        <v>0</v>
      </c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x14ac:dyDescent="0.2">
      <c r="A34" s="130"/>
      <c r="B34" s="333" t="s">
        <v>115</v>
      </c>
      <c r="C34" s="156" t="s">
        <v>103</v>
      </c>
      <c r="D34" s="157">
        <v>0</v>
      </c>
      <c r="E34" s="157">
        <v>0</v>
      </c>
      <c r="F34" s="157">
        <v>2</v>
      </c>
      <c r="G34" s="157">
        <v>19</v>
      </c>
      <c r="H34" s="157">
        <v>41</v>
      </c>
      <c r="I34" s="157">
        <v>51</v>
      </c>
      <c r="J34" s="157">
        <v>39</v>
      </c>
      <c r="K34" s="157">
        <v>24</v>
      </c>
      <c r="L34" s="157">
        <v>17</v>
      </c>
      <c r="M34" s="157">
        <v>19</v>
      </c>
      <c r="N34" s="225">
        <v>23</v>
      </c>
      <c r="O34" s="196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x14ac:dyDescent="0.2">
      <c r="A35" s="130"/>
      <c r="B35" s="334"/>
      <c r="C35" s="158" t="s">
        <v>104</v>
      </c>
      <c r="D35" s="159">
        <v>0</v>
      </c>
      <c r="E35" s="159">
        <v>0</v>
      </c>
      <c r="F35" s="159">
        <v>0</v>
      </c>
      <c r="G35" s="159">
        <v>0.1</v>
      </c>
      <c r="H35" s="159">
        <v>0.1</v>
      </c>
      <c r="I35" s="159">
        <v>0.2</v>
      </c>
      <c r="J35" s="159">
        <v>0.1</v>
      </c>
      <c r="K35" s="159">
        <v>0.1</v>
      </c>
      <c r="L35" s="159">
        <v>0</v>
      </c>
      <c r="M35" s="159">
        <v>0.1</v>
      </c>
      <c r="N35" s="226">
        <v>0.1</v>
      </c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</row>
    <row r="36" spans="1:26" x14ac:dyDescent="0.2">
      <c r="A36" s="130"/>
      <c r="B36" s="333" t="s">
        <v>116</v>
      </c>
      <c r="C36" s="156" t="s">
        <v>103</v>
      </c>
      <c r="D36" s="157">
        <v>0</v>
      </c>
      <c r="E36" s="157">
        <v>0</v>
      </c>
      <c r="F36" s="157">
        <v>5</v>
      </c>
      <c r="G36" s="157">
        <v>39</v>
      </c>
      <c r="H36" s="157">
        <v>86</v>
      </c>
      <c r="I36" s="157">
        <v>107</v>
      </c>
      <c r="J36" s="157">
        <v>82</v>
      </c>
      <c r="K36" s="157">
        <v>50</v>
      </c>
      <c r="L36" s="157">
        <v>36</v>
      </c>
      <c r="M36" s="157">
        <v>39</v>
      </c>
      <c r="N36" s="225">
        <v>49</v>
      </c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spans="1:26" x14ac:dyDescent="0.2">
      <c r="A37" s="130"/>
      <c r="B37" s="334"/>
      <c r="C37" s="158" t="s">
        <v>104</v>
      </c>
      <c r="D37" s="159">
        <v>0</v>
      </c>
      <c r="E37" s="159">
        <v>0</v>
      </c>
      <c r="F37" s="159">
        <v>0</v>
      </c>
      <c r="G37" s="159">
        <v>0.2</v>
      </c>
      <c r="H37" s="159">
        <v>0.4</v>
      </c>
      <c r="I37" s="159">
        <v>0.4</v>
      </c>
      <c r="J37" s="159">
        <v>0.3</v>
      </c>
      <c r="K37" s="159">
        <v>0.2</v>
      </c>
      <c r="L37" s="159">
        <v>0.1</v>
      </c>
      <c r="M37" s="159">
        <v>0.1</v>
      </c>
      <c r="N37" s="226">
        <v>0.1</v>
      </c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x14ac:dyDescent="0.2">
      <c r="A38" s="130"/>
      <c r="B38" s="333" t="s">
        <v>117</v>
      </c>
      <c r="C38" s="156" t="s">
        <v>103</v>
      </c>
      <c r="D38" s="157">
        <v>0</v>
      </c>
      <c r="E38" s="157">
        <v>0</v>
      </c>
      <c r="F38" s="157">
        <v>2</v>
      </c>
      <c r="G38" s="157">
        <v>18</v>
      </c>
      <c r="H38" s="157">
        <v>40</v>
      </c>
      <c r="I38" s="157">
        <v>49</v>
      </c>
      <c r="J38" s="157">
        <v>38</v>
      </c>
      <c r="K38" s="157">
        <v>23</v>
      </c>
      <c r="L38" s="157">
        <v>17</v>
      </c>
      <c r="M38" s="157">
        <v>18</v>
      </c>
      <c r="N38" s="225">
        <v>23</v>
      </c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spans="1:26" x14ac:dyDescent="0.2">
      <c r="A39" s="130"/>
      <c r="B39" s="334"/>
      <c r="C39" s="158" t="s">
        <v>104</v>
      </c>
      <c r="D39" s="159">
        <v>0</v>
      </c>
      <c r="E39" s="159">
        <v>0</v>
      </c>
      <c r="F39" s="159">
        <v>0</v>
      </c>
      <c r="G39" s="159">
        <v>0.2</v>
      </c>
      <c r="H39" s="159">
        <v>0.4</v>
      </c>
      <c r="I39" s="159">
        <v>0.4</v>
      </c>
      <c r="J39" s="159">
        <v>0.3</v>
      </c>
      <c r="K39" s="159">
        <v>0.2</v>
      </c>
      <c r="L39" s="159">
        <v>0.1</v>
      </c>
      <c r="M39" s="159">
        <v>0.1</v>
      </c>
      <c r="N39" s="226">
        <v>0.1</v>
      </c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</row>
    <row r="40" spans="1:26" x14ac:dyDescent="0.2">
      <c r="A40" s="130"/>
      <c r="B40" s="333" t="s">
        <v>118</v>
      </c>
      <c r="C40" s="181" t="s">
        <v>103</v>
      </c>
      <c r="D40" s="157">
        <v>0</v>
      </c>
      <c r="E40" s="157">
        <v>0</v>
      </c>
      <c r="F40" s="157">
        <v>2</v>
      </c>
      <c r="G40" s="157">
        <v>12</v>
      </c>
      <c r="H40" s="157">
        <v>25</v>
      </c>
      <c r="I40" s="157">
        <v>31</v>
      </c>
      <c r="J40" s="157">
        <v>23</v>
      </c>
      <c r="K40" s="157">
        <v>14</v>
      </c>
      <c r="L40" s="157">
        <v>10</v>
      </c>
      <c r="M40" s="157">
        <v>11</v>
      </c>
      <c r="N40" s="225">
        <v>13</v>
      </c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spans="1:26" x14ac:dyDescent="0.2">
      <c r="A41" s="130"/>
      <c r="B41" s="334"/>
      <c r="C41" s="181" t="s">
        <v>104</v>
      </c>
      <c r="D41" s="159">
        <v>0</v>
      </c>
      <c r="E41" s="159">
        <v>0</v>
      </c>
      <c r="F41" s="159">
        <v>0</v>
      </c>
      <c r="G41" s="159">
        <v>0.2</v>
      </c>
      <c r="H41" s="159">
        <v>0.4</v>
      </c>
      <c r="I41" s="159">
        <v>0.4</v>
      </c>
      <c r="J41" s="159">
        <v>0.3</v>
      </c>
      <c r="K41" s="159">
        <v>0.2</v>
      </c>
      <c r="L41" s="159">
        <v>0.1</v>
      </c>
      <c r="M41" s="159">
        <v>0.1</v>
      </c>
      <c r="N41" s="226">
        <v>0.1</v>
      </c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</row>
    <row r="42" spans="1:26" ht="15" customHeight="1" x14ac:dyDescent="0.2">
      <c r="A42" s="318" t="s">
        <v>119</v>
      </c>
      <c r="B42" s="319"/>
      <c r="C42" s="176" t="s">
        <v>103</v>
      </c>
      <c r="D42" s="189">
        <v>0</v>
      </c>
      <c r="E42" s="189">
        <v>0</v>
      </c>
      <c r="F42" s="189">
        <v>2</v>
      </c>
      <c r="G42" s="189">
        <v>33</v>
      </c>
      <c r="H42" s="189">
        <v>94</v>
      </c>
      <c r="I42" s="189">
        <v>149</v>
      </c>
      <c r="J42" s="189">
        <v>156</v>
      </c>
      <c r="K42" s="189">
        <v>127</v>
      </c>
      <c r="L42" s="189">
        <v>99</v>
      </c>
      <c r="M42" s="189">
        <v>94</v>
      </c>
      <c r="N42" s="228">
        <v>106</v>
      </c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spans="1:26" x14ac:dyDescent="0.2">
      <c r="A43" s="335"/>
      <c r="B43" s="336"/>
      <c r="C43" s="177" t="s">
        <v>104</v>
      </c>
      <c r="D43" s="283">
        <v>0</v>
      </c>
      <c r="E43" s="283">
        <v>0</v>
      </c>
      <c r="F43" s="283">
        <v>0</v>
      </c>
      <c r="G43" s="283">
        <v>0.3</v>
      </c>
      <c r="H43" s="283">
        <v>0.7</v>
      </c>
      <c r="I43" s="283">
        <v>0.9</v>
      </c>
      <c r="J43" s="283">
        <v>0.8</v>
      </c>
      <c r="K43" s="283">
        <v>0.6</v>
      </c>
      <c r="L43" s="283">
        <v>0.4</v>
      </c>
      <c r="M43" s="283">
        <v>0.4</v>
      </c>
      <c r="N43" s="284">
        <v>0.4</v>
      </c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</row>
    <row r="44" spans="1:26" x14ac:dyDescent="0.2">
      <c r="A44" s="49"/>
      <c r="B44" s="319" t="s">
        <v>95</v>
      </c>
      <c r="C44" s="170" t="s">
        <v>103</v>
      </c>
      <c r="D44" s="161">
        <v>0</v>
      </c>
      <c r="E44" s="161">
        <v>0</v>
      </c>
      <c r="F44" s="161">
        <v>0</v>
      </c>
      <c r="G44" s="161">
        <v>21</v>
      </c>
      <c r="H44" s="161">
        <v>68</v>
      </c>
      <c r="I44" s="161">
        <v>118</v>
      </c>
      <c r="J44" s="161">
        <v>133</v>
      </c>
      <c r="K44" s="161">
        <v>113</v>
      </c>
      <c r="L44" s="161">
        <v>89</v>
      </c>
      <c r="M44" s="161">
        <v>83</v>
      </c>
      <c r="N44" s="222">
        <v>93</v>
      </c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spans="1:26" x14ac:dyDescent="0.2">
      <c r="A45" s="49"/>
      <c r="B45" s="321"/>
      <c r="C45" s="162" t="s">
        <v>104</v>
      </c>
      <c r="D45" s="163">
        <v>0</v>
      </c>
      <c r="E45" s="163">
        <v>0</v>
      </c>
      <c r="F45" s="163">
        <v>0</v>
      </c>
      <c r="G45" s="163">
        <v>0.1</v>
      </c>
      <c r="H45" s="163">
        <v>0.3</v>
      </c>
      <c r="I45" s="163">
        <v>0.5</v>
      </c>
      <c r="J45" s="163">
        <v>0.5</v>
      </c>
      <c r="K45" s="163">
        <v>0.4</v>
      </c>
      <c r="L45" s="163">
        <v>0.3</v>
      </c>
      <c r="M45" s="163">
        <v>0.3</v>
      </c>
      <c r="N45" s="223">
        <v>0.3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x14ac:dyDescent="0.2">
      <c r="A46" s="49"/>
      <c r="B46" s="319" t="s">
        <v>120</v>
      </c>
      <c r="C46" s="160" t="s">
        <v>103</v>
      </c>
      <c r="D46" s="161">
        <v>0</v>
      </c>
      <c r="E46" s="161">
        <v>0</v>
      </c>
      <c r="F46" s="161">
        <v>2</v>
      </c>
      <c r="G46" s="161">
        <v>12</v>
      </c>
      <c r="H46" s="161">
        <v>26</v>
      </c>
      <c r="I46" s="161">
        <v>31</v>
      </c>
      <c r="J46" s="161">
        <v>24</v>
      </c>
      <c r="K46" s="161">
        <v>14</v>
      </c>
      <c r="L46" s="161">
        <v>10</v>
      </c>
      <c r="M46" s="161">
        <v>11</v>
      </c>
      <c r="N46" s="222">
        <v>13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spans="1:26" x14ac:dyDescent="0.2">
      <c r="A47" s="285"/>
      <c r="B47" s="321"/>
      <c r="C47" s="162" t="s">
        <v>104</v>
      </c>
      <c r="D47" s="163">
        <v>0</v>
      </c>
      <c r="E47" s="163">
        <v>0</v>
      </c>
      <c r="F47" s="163">
        <v>0</v>
      </c>
      <c r="G47" s="163">
        <v>0.2</v>
      </c>
      <c r="H47" s="163">
        <v>0.4</v>
      </c>
      <c r="I47" s="163">
        <v>0.4</v>
      </c>
      <c r="J47" s="163">
        <v>0.3</v>
      </c>
      <c r="K47" s="163">
        <v>0.2</v>
      </c>
      <c r="L47" s="163">
        <v>0.1</v>
      </c>
      <c r="M47" s="163">
        <v>0.1</v>
      </c>
      <c r="N47" s="223">
        <v>0.1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</row>
    <row r="48" spans="1:26" ht="15" customHeight="1" x14ac:dyDescent="0.2">
      <c r="A48" s="322" t="s">
        <v>77</v>
      </c>
      <c r="B48" s="323"/>
      <c r="C48" s="181" t="s">
        <v>103</v>
      </c>
      <c r="D48" s="157">
        <v>0</v>
      </c>
      <c r="E48" s="157">
        <v>0</v>
      </c>
      <c r="F48" s="157">
        <v>4</v>
      </c>
      <c r="G48" s="157">
        <v>46</v>
      </c>
      <c r="H48" s="157">
        <v>161</v>
      </c>
      <c r="I48" s="157">
        <v>302</v>
      </c>
      <c r="J48" s="157">
        <v>368</v>
      </c>
      <c r="K48" s="157">
        <v>328</v>
      </c>
      <c r="L48" s="157">
        <v>263</v>
      </c>
      <c r="M48" s="157">
        <v>243</v>
      </c>
      <c r="N48" s="225">
        <v>268</v>
      </c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spans="1:26" x14ac:dyDescent="0.2">
      <c r="A49" s="316"/>
      <c r="B49" s="317"/>
      <c r="C49" s="158" t="s">
        <v>104</v>
      </c>
      <c r="D49" s="159">
        <v>0</v>
      </c>
      <c r="E49" s="159">
        <v>0</v>
      </c>
      <c r="F49" s="159">
        <v>0</v>
      </c>
      <c r="G49" s="159">
        <v>0.1</v>
      </c>
      <c r="H49" s="159">
        <v>0.3</v>
      </c>
      <c r="I49" s="159">
        <v>0.5</v>
      </c>
      <c r="J49" s="159">
        <v>0.6</v>
      </c>
      <c r="K49" s="159">
        <v>0.5</v>
      </c>
      <c r="L49" s="159">
        <v>0.4</v>
      </c>
      <c r="M49" s="159">
        <v>0.3</v>
      </c>
      <c r="N49" s="226">
        <v>0.4</v>
      </c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</row>
    <row r="50" spans="1:26" x14ac:dyDescent="0.2">
      <c r="A50" s="337" t="s">
        <v>121</v>
      </c>
      <c r="B50" s="338"/>
      <c r="C50" s="176" t="s">
        <v>103</v>
      </c>
      <c r="D50" s="189">
        <v>0</v>
      </c>
      <c r="E50" s="189">
        <v>0</v>
      </c>
      <c r="F50" s="189">
        <v>-72</v>
      </c>
      <c r="G50" s="189">
        <v>-250</v>
      </c>
      <c r="H50" s="189">
        <v>-234</v>
      </c>
      <c r="I50" s="189">
        <v>31</v>
      </c>
      <c r="J50" s="189">
        <v>297</v>
      </c>
      <c r="K50" s="189">
        <v>336</v>
      </c>
      <c r="L50" s="189">
        <v>266</v>
      </c>
      <c r="M50" s="189">
        <v>218</v>
      </c>
      <c r="N50" s="228">
        <v>222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spans="1:26" x14ac:dyDescent="0.2">
      <c r="A51" s="339"/>
      <c r="B51" s="340"/>
      <c r="C51" s="177" t="s">
        <v>104</v>
      </c>
      <c r="D51" s="283">
        <v>0</v>
      </c>
      <c r="E51" s="283">
        <v>0</v>
      </c>
      <c r="F51" s="283">
        <v>-0.6</v>
      </c>
      <c r="G51" s="283">
        <v>-2.1</v>
      </c>
      <c r="H51" s="283">
        <v>-1.9</v>
      </c>
      <c r="I51" s="283">
        <v>0.2</v>
      </c>
      <c r="J51" s="283">
        <v>2.1</v>
      </c>
      <c r="K51" s="283">
        <v>2.2999999999999998</v>
      </c>
      <c r="L51" s="283">
        <v>1.7</v>
      </c>
      <c r="M51" s="283">
        <v>1.3</v>
      </c>
      <c r="N51" s="284">
        <v>1.3</v>
      </c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</row>
    <row r="52" spans="1:26" x14ac:dyDescent="0.2">
      <c r="A52" s="49"/>
      <c r="B52" s="331" t="s">
        <v>122</v>
      </c>
      <c r="C52" s="170" t="s">
        <v>103</v>
      </c>
      <c r="D52" s="161">
        <v>0</v>
      </c>
      <c r="E52" s="161">
        <v>0</v>
      </c>
      <c r="F52" s="161">
        <v>-68</v>
      </c>
      <c r="G52" s="161">
        <v>-258</v>
      </c>
      <c r="H52" s="161">
        <v>-310</v>
      </c>
      <c r="I52" s="161">
        <v>-146</v>
      </c>
      <c r="J52" s="161">
        <v>66</v>
      </c>
      <c r="K52" s="161">
        <v>125</v>
      </c>
      <c r="L52" s="161">
        <v>96</v>
      </c>
      <c r="M52" s="161">
        <v>61</v>
      </c>
      <c r="N52" s="222">
        <v>49</v>
      </c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spans="1:26" x14ac:dyDescent="0.2">
      <c r="A53" s="49"/>
      <c r="B53" s="332"/>
      <c r="C53" s="162" t="s">
        <v>104</v>
      </c>
      <c r="D53" s="163">
        <v>0</v>
      </c>
      <c r="E53" s="163">
        <v>0</v>
      </c>
      <c r="F53" s="163">
        <v>-0.6</v>
      </c>
      <c r="G53" s="163">
        <v>-2</v>
      </c>
      <c r="H53" s="163">
        <v>-2.2999999999999998</v>
      </c>
      <c r="I53" s="163">
        <v>-1.1000000000000001</v>
      </c>
      <c r="J53" s="163">
        <v>0.5</v>
      </c>
      <c r="K53" s="163">
        <v>0.9</v>
      </c>
      <c r="L53" s="163">
        <v>0.6</v>
      </c>
      <c r="M53" s="163">
        <v>0.4</v>
      </c>
      <c r="N53" s="223">
        <v>0.3</v>
      </c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</row>
    <row r="54" spans="1:26" x14ac:dyDescent="0.2">
      <c r="A54" s="49"/>
      <c r="B54" s="331" t="s">
        <v>123</v>
      </c>
      <c r="C54" s="170" t="s">
        <v>103</v>
      </c>
      <c r="D54" s="161">
        <v>0</v>
      </c>
      <c r="E54" s="161">
        <v>0</v>
      </c>
      <c r="F54" s="161">
        <v>-6</v>
      </c>
      <c r="G54" s="161">
        <v>-18</v>
      </c>
      <c r="H54" s="161">
        <v>-11</v>
      </c>
      <c r="I54" s="161">
        <v>18</v>
      </c>
      <c r="J54" s="161">
        <v>42</v>
      </c>
      <c r="K54" s="161">
        <v>43</v>
      </c>
      <c r="L54" s="161">
        <v>34</v>
      </c>
      <c r="M54" s="161">
        <v>29</v>
      </c>
      <c r="N54" s="222">
        <v>30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spans="1:26" x14ac:dyDescent="0.2">
      <c r="A55" s="49"/>
      <c r="B55" s="332"/>
      <c r="C55" s="162" t="s">
        <v>104</v>
      </c>
      <c r="D55" s="163">
        <v>0</v>
      </c>
      <c r="E55" s="163">
        <v>0</v>
      </c>
      <c r="F55" s="163">
        <v>-0.1</v>
      </c>
      <c r="G55" s="163">
        <v>-0.3</v>
      </c>
      <c r="H55" s="163">
        <v>-0.2</v>
      </c>
      <c r="I55" s="163">
        <v>0.3</v>
      </c>
      <c r="J55" s="163">
        <v>0.6</v>
      </c>
      <c r="K55" s="163">
        <v>0.6</v>
      </c>
      <c r="L55" s="163">
        <v>0.4</v>
      </c>
      <c r="M55" s="163">
        <v>0.3</v>
      </c>
      <c r="N55" s="223">
        <v>0.3</v>
      </c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</row>
    <row r="56" spans="1:26" x14ac:dyDescent="0.2">
      <c r="A56" s="49"/>
      <c r="B56" s="331" t="s">
        <v>124</v>
      </c>
      <c r="C56" s="170" t="s">
        <v>103</v>
      </c>
      <c r="D56" s="161">
        <v>0</v>
      </c>
      <c r="E56" s="161">
        <v>0</v>
      </c>
      <c r="F56" s="161">
        <v>1</v>
      </c>
      <c r="G56" s="161">
        <v>17</v>
      </c>
      <c r="H56" s="161">
        <v>60</v>
      </c>
      <c r="I56" s="161">
        <v>112</v>
      </c>
      <c r="J56" s="161">
        <v>136</v>
      </c>
      <c r="K56" s="161">
        <v>122</v>
      </c>
      <c r="L56" s="161">
        <v>98</v>
      </c>
      <c r="M56" s="161">
        <v>92</v>
      </c>
      <c r="N56" s="222">
        <v>102</v>
      </c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spans="1:26" x14ac:dyDescent="0.2">
      <c r="A57" s="49"/>
      <c r="B57" s="332"/>
      <c r="C57" s="162" t="s">
        <v>104</v>
      </c>
      <c r="D57" s="163">
        <v>0</v>
      </c>
      <c r="E57" s="163">
        <v>0</v>
      </c>
      <c r="F57" s="163">
        <v>0</v>
      </c>
      <c r="G57" s="163">
        <v>0.1</v>
      </c>
      <c r="H57" s="163">
        <v>0.3</v>
      </c>
      <c r="I57" s="163">
        <v>0.5</v>
      </c>
      <c r="J57" s="163">
        <v>0.6</v>
      </c>
      <c r="K57" s="163">
        <v>0.5</v>
      </c>
      <c r="L57" s="163">
        <v>0.4</v>
      </c>
      <c r="M57" s="163">
        <v>0.3</v>
      </c>
      <c r="N57" s="223">
        <v>0.4</v>
      </c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</row>
    <row r="58" spans="1:26" x14ac:dyDescent="0.2">
      <c r="A58" s="49"/>
      <c r="B58" s="331" t="s">
        <v>125</v>
      </c>
      <c r="C58" s="170" t="s">
        <v>103</v>
      </c>
      <c r="D58" s="161">
        <v>0</v>
      </c>
      <c r="E58" s="161">
        <v>0</v>
      </c>
      <c r="F58" s="161">
        <v>1</v>
      </c>
      <c r="G58" s="161">
        <v>9</v>
      </c>
      <c r="H58" s="161">
        <v>28</v>
      </c>
      <c r="I58" s="161">
        <v>47</v>
      </c>
      <c r="J58" s="161">
        <v>54</v>
      </c>
      <c r="K58" s="161">
        <v>46</v>
      </c>
      <c r="L58" s="161">
        <v>38</v>
      </c>
      <c r="M58" s="161">
        <v>36</v>
      </c>
      <c r="N58" s="222">
        <v>41</v>
      </c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spans="1:26" x14ac:dyDescent="0.2">
      <c r="A59" s="49"/>
      <c r="B59" s="332"/>
      <c r="C59" s="162" t="s">
        <v>104</v>
      </c>
      <c r="D59" s="163">
        <v>0</v>
      </c>
      <c r="E59" s="163">
        <v>0</v>
      </c>
      <c r="F59" s="163">
        <v>0</v>
      </c>
      <c r="G59" s="163">
        <v>0.1</v>
      </c>
      <c r="H59" s="163">
        <v>0.3</v>
      </c>
      <c r="I59" s="163">
        <v>0.5</v>
      </c>
      <c r="J59" s="163">
        <v>0.5</v>
      </c>
      <c r="K59" s="163">
        <v>0.4</v>
      </c>
      <c r="L59" s="163">
        <v>0.3</v>
      </c>
      <c r="M59" s="163">
        <v>0.3</v>
      </c>
      <c r="N59" s="223">
        <v>0.3</v>
      </c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</row>
    <row r="60" spans="1:26" x14ac:dyDescent="0.2">
      <c r="A60" s="341" t="s">
        <v>126</v>
      </c>
      <c r="B60" s="342"/>
      <c r="C60" s="179" t="s">
        <v>103</v>
      </c>
      <c r="D60" s="188">
        <v>0</v>
      </c>
      <c r="E60" s="188">
        <v>0</v>
      </c>
      <c r="F60" s="188">
        <v>5</v>
      </c>
      <c r="G60" s="188">
        <v>41</v>
      </c>
      <c r="H60" s="188">
        <v>102</v>
      </c>
      <c r="I60" s="188">
        <v>148</v>
      </c>
      <c r="J60" s="188">
        <v>142</v>
      </c>
      <c r="K60" s="188">
        <v>110</v>
      </c>
      <c r="L60" s="188">
        <v>85</v>
      </c>
      <c r="M60" s="188">
        <v>84</v>
      </c>
      <c r="N60" s="224">
        <v>98</v>
      </c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spans="1:26" x14ac:dyDescent="0.2">
      <c r="A61" s="343"/>
      <c r="B61" s="344"/>
      <c r="C61" s="286" t="s">
        <v>104</v>
      </c>
      <c r="D61" s="287">
        <v>0</v>
      </c>
      <c r="E61" s="287">
        <v>0</v>
      </c>
      <c r="F61" s="287">
        <v>0</v>
      </c>
      <c r="G61" s="287">
        <v>0.3</v>
      </c>
      <c r="H61" s="287">
        <v>0.6</v>
      </c>
      <c r="I61" s="287">
        <v>0.9</v>
      </c>
      <c r="J61" s="287">
        <v>0.9</v>
      </c>
      <c r="K61" s="287">
        <v>0.7</v>
      </c>
      <c r="L61" s="287">
        <v>0.5</v>
      </c>
      <c r="M61" s="287">
        <v>0.5</v>
      </c>
      <c r="N61" s="288">
        <v>0.5</v>
      </c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</row>
    <row r="62" spans="1:26" x14ac:dyDescent="0.2">
      <c r="A62" s="227"/>
      <c r="B62" s="333" t="s">
        <v>127</v>
      </c>
      <c r="C62" s="156" t="s">
        <v>103</v>
      </c>
      <c r="D62" s="157">
        <v>0</v>
      </c>
      <c r="E62" s="157">
        <v>0</v>
      </c>
      <c r="F62" s="157">
        <v>4</v>
      </c>
      <c r="G62" s="157">
        <v>32</v>
      </c>
      <c r="H62" s="157">
        <v>71</v>
      </c>
      <c r="I62" s="157">
        <v>86</v>
      </c>
      <c r="J62" s="157">
        <v>66</v>
      </c>
      <c r="K62" s="157">
        <v>39</v>
      </c>
      <c r="L62" s="157">
        <v>28</v>
      </c>
      <c r="M62" s="157">
        <v>30</v>
      </c>
      <c r="N62" s="225">
        <v>37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x14ac:dyDescent="0.2">
      <c r="A63" s="227"/>
      <c r="B63" s="334"/>
      <c r="C63" s="158" t="s">
        <v>104</v>
      </c>
      <c r="D63" s="159">
        <v>0</v>
      </c>
      <c r="E63" s="159">
        <v>0</v>
      </c>
      <c r="F63" s="159">
        <v>0</v>
      </c>
      <c r="G63" s="159">
        <v>0.2</v>
      </c>
      <c r="H63" s="159">
        <v>0.4</v>
      </c>
      <c r="I63" s="159">
        <v>0.4</v>
      </c>
      <c r="J63" s="159">
        <v>0.3</v>
      </c>
      <c r="K63" s="159">
        <v>0.2</v>
      </c>
      <c r="L63" s="159">
        <v>0.1</v>
      </c>
      <c r="M63" s="159">
        <v>0.1</v>
      </c>
      <c r="N63" s="226">
        <v>0.1</v>
      </c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</row>
    <row r="64" spans="1:26" x14ac:dyDescent="0.2">
      <c r="A64" s="130"/>
      <c r="B64" s="333" t="s">
        <v>128</v>
      </c>
      <c r="C64" s="156" t="s">
        <v>103</v>
      </c>
      <c r="D64" s="157">
        <v>0</v>
      </c>
      <c r="E64" s="157">
        <v>0</v>
      </c>
      <c r="F64" s="157">
        <v>1</v>
      </c>
      <c r="G64" s="157">
        <v>9</v>
      </c>
      <c r="H64" s="157">
        <v>31</v>
      </c>
      <c r="I64" s="157">
        <v>61</v>
      </c>
      <c r="J64" s="157">
        <v>77</v>
      </c>
      <c r="K64" s="157">
        <v>70</v>
      </c>
      <c r="L64" s="157">
        <v>57</v>
      </c>
      <c r="M64" s="157">
        <v>54</v>
      </c>
      <c r="N64" s="225">
        <v>61</v>
      </c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spans="1:26" x14ac:dyDescent="0.2">
      <c r="A65" s="130"/>
      <c r="B65" s="334"/>
      <c r="C65" s="158" t="s">
        <v>104</v>
      </c>
      <c r="D65" s="159">
        <v>0</v>
      </c>
      <c r="E65" s="159">
        <v>0</v>
      </c>
      <c r="F65" s="159">
        <v>0</v>
      </c>
      <c r="G65" s="159">
        <v>0.1</v>
      </c>
      <c r="H65" s="159">
        <v>0.3</v>
      </c>
      <c r="I65" s="159">
        <v>0.5</v>
      </c>
      <c r="J65" s="159">
        <v>0.6</v>
      </c>
      <c r="K65" s="159">
        <v>0.5</v>
      </c>
      <c r="L65" s="159">
        <v>0.4</v>
      </c>
      <c r="M65" s="159">
        <v>0.3</v>
      </c>
      <c r="N65" s="226">
        <v>0.3</v>
      </c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</row>
    <row r="66" spans="1:26" ht="15" customHeight="1" x14ac:dyDescent="0.2">
      <c r="A66" s="318" t="s">
        <v>129</v>
      </c>
      <c r="B66" s="319"/>
      <c r="C66" s="160" t="s">
        <v>103</v>
      </c>
      <c r="D66" s="161">
        <v>0</v>
      </c>
      <c r="E66" s="161">
        <v>0</v>
      </c>
      <c r="F66" s="161">
        <v>1</v>
      </c>
      <c r="G66" s="161">
        <v>9</v>
      </c>
      <c r="H66" s="161">
        <v>54</v>
      </c>
      <c r="I66" s="161">
        <v>73</v>
      </c>
      <c r="J66" s="161">
        <v>48</v>
      </c>
      <c r="K66" s="161">
        <v>14</v>
      </c>
      <c r="L66" s="161">
        <v>-2</v>
      </c>
      <c r="M66" s="161">
        <v>-1</v>
      </c>
      <c r="N66" s="222">
        <v>7</v>
      </c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spans="1:26" x14ac:dyDescent="0.2">
      <c r="A67" s="320"/>
      <c r="B67" s="321"/>
      <c r="C67" s="162" t="s">
        <v>104</v>
      </c>
      <c r="D67" s="163">
        <v>0</v>
      </c>
      <c r="E67" s="163">
        <v>0</v>
      </c>
      <c r="F67" s="163">
        <v>0</v>
      </c>
      <c r="G67" s="163">
        <v>0</v>
      </c>
      <c r="H67" s="163">
        <v>0.2</v>
      </c>
      <c r="I67" s="163">
        <v>0.3</v>
      </c>
      <c r="J67" s="163">
        <v>0.2</v>
      </c>
      <c r="K67" s="163">
        <v>0</v>
      </c>
      <c r="L67" s="163">
        <v>0</v>
      </c>
      <c r="M67" s="163">
        <v>0</v>
      </c>
      <c r="N67" s="223">
        <v>0</v>
      </c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</row>
    <row r="68" spans="1:26" ht="15" customHeight="1" x14ac:dyDescent="0.2">
      <c r="A68" s="322" t="s">
        <v>130</v>
      </c>
      <c r="B68" s="323"/>
      <c r="C68" s="181" t="s">
        <v>103</v>
      </c>
      <c r="D68" s="157">
        <v>0</v>
      </c>
      <c r="E68" s="157">
        <v>0</v>
      </c>
      <c r="F68" s="157">
        <v>0</v>
      </c>
      <c r="G68" s="157">
        <v>0</v>
      </c>
      <c r="H68" s="157">
        <v>8</v>
      </c>
      <c r="I68" s="157">
        <v>10</v>
      </c>
      <c r="J68" s="157">
        <v>6</v>
      </c>
      <c r="K68" s="157">
        <v>0</v>
      </c>
      <c r="L68" s="157">
        <v>-2</v>
      </c>
      <c r="M68" s="157">
        <v>-2</v>
      </c>
      <c r="N68" s="225">
        <v>-1</v>
      </c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spans="1:26" x14ac:dyDescent="0.2">
      <c r="A69" s="316"/>
      <c r="B69" s="317"/>
      <c r="C69" s="158" t="s">
        <v>104</v>
      </c>
      <c r="D69" s="159">
        <v>0</v>
      </c>
      <c r="E69" s="159">
        <v>0</v>
      </c>
      <c r="F69" s="159">
        <v>0</v>
      </c>
      <c r="G69" s="159">
        <v>0</v>
      </c>
      <c r="H69" s="159">
        <v>0.2</v>
      </c>
      <c r="I69" s="159">
        <v>0.2</v>
      </c>
      <c r="J69" s="159">
        <v>0.1</v>
      </c>
      <c r="K69" s="159">
        <v>0</v>
      </c>
      <c r="L69" s="159">
        <v>0</v>
      </c>
      <c r="M69" s="159">
        <v>0</v>
      </c>
      <c r="N69" s="226">
        <v>0</v>
      </c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</row>
    <row r="70" spans="1:26" ht="15" customHeight="1" x14ac:dyDescent="0.2">
      <c r="A70" s="318" t="s">
        <v>131</v>
      </c>
      <c r="B70" s="319"/>
      <c r="C70" s="170" t="s">
        <v>103</v>
      </c>
      <c r="D70" s="161">
        <v>0</v>
      </c>
      <c r="E70" s="161">
        <v>0</v>
      </c>
      <c r="F70" s="161">
        <v>2</v>
      </c>
      <c r="G70" s="161">
        <v>12</v>
      </c>
      <c r="H70" s="161">
        <v>27</v>
      </c>
      <c r="I70" s="161">
        <v>34</v>
      </c>
      <c r="J70" s="161">
        <v>26</v>
      </c>
      <c r="K70" s="161">
        <v>16</v>
      </c>
      <c r="L70" s="161">
        <v>12</v>
      </c>
      <c r="M70" s="161">
        <v>13</v>
      </c>
      <c r="N70" s="222">
        <v>16</v>
      </c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spans="1:26" x14ac:dyDescent="0.2">
      <c r="A71" s="320"/>
      <c r="B71" s="321"/>
      <c r="C71" s="162" t="s">
        <v>104</v>
      </c>
      <c r="D71" s="163">
        <v>0</v>
      </c>
      <c r="E71" s="163">
        <v>0</v>
      </c>
      <c r="F71" s="163">
        <v>0</v>
      </c>
      <c r="G71" s="163">
        <v>0.2</v>
      </c>
      <c r="H71" s="163">
        <v>0.4</v>
      </c>
      <c r="I71" s="163">
        <v>0.4</v>
      </c>
      <c r="J71" s="163">
        <v>0.3</v>
      </c>
      <c r="K71" s="163">
        <v>0.2</v>
      </c>
      <c r="L71" s="163">
        <v>0.1</v>
      </c>
      <c r="M71" s="163">
        <v>0.1</v>
      </c>
      <c r="N71" s="223">
        <v>0.1</v>
      </c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</row>
    <row r="72" spans="1:26" ht="15" customHeight="1" x14ac:dyDescent="0.2">
      <c r="A72" s="322" t="s">
        <v>132</v>
      </c>
      <c r="B72" s="323"/>
      <c r="C72" s="181" t="s">
        <v>103</v>
      </c>
      <c r="D72" s="157">
        <v>0</v>
      </c>
      <c r="E72" s="157">
        <v>0</v>
      </c>
      <c r="F72" s="157">
        <v>1</v>
      </c>
      <c r="G72" s="157">
        <v>11</v>
      </c>
      <c r="H72" s="157">
        <v>28</v>
      </c>
      <c r="I72" s="157">
        <v>40</v>
      </c>
      <c r="J72" s="157">
        <v>37</v>
      </c>
      <c r="K72" s="157">
        <v>28</v>
      </c>
      <c r="L72" s="157">
        <v>21</v>
      </c>
      <c r="M72" s="157">
        <v>21</v>
      </c>
      <c r="N72" s="225">
        <v>24</v>
      </c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spans="1:26" x14ac:dyDescent="0.2">
      <c r="A73" s="316"/>
      <c r="B73" s="317"/>
      <c r="C73" s="158" t="s">
        <v>104</v>
      </c>
      <c r="D73" s="159">
        <v>0</v>
      </c>
      <c r="E73" s="159">
        <v>0</v>
      </c>
      <c r="F73" s="159">
        <v>0</v>
      </c>
      <c r="G73" s="159">
        <v>0.1</v>
      </c>
      <c r="H73" s="159">
        <v>0.3</v>
      </c>
      <c r="I73" s="159">
        <v>0.5</v>
      </c>
      <c r="J73" s="159">
        <v>0.4</v>
      </c>
      <c r="K73" s="159">
        <v>0.3</v>
      </c>
      <c r="L73" s="159">
        <v>0.2</v>
      </c>
      <c r="M73" s="159">
        <v>0.2</v>
      </c>
      <c r="N73" s="226">
        <v>0.2</v>
      </c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</row>
    <row r="74" spans="1:26" ht="15" customHeight="1" x14ac:dyDescent="0.2">
      <c r="A74" s="318" t="s">
        <v>133</v>
      </c>
      <c r="B74" s="319"/>
      <c r="C74" s="170" t="s">
        <v>103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222">
        <v>0</v>
      </c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spans="1:26" x14ac:dyDescent="0.2">
      <c r="A75" s="320"/>
      <c r="B75" s="321"/>
      <c r="C75" s="162" t="s">
        <v>104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3">
        <v>0</v>
      </c>
      <c r="L75" s="163">
        <v>0</v>
      </c>
      <c r="M75" s="163">
        <v>0</v>
      </c>
      <c r="N75" s="223">
        <v>0</v>
      </c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</row>
    <row r="76" spans="1:26" ht="15" customHeight="1" x14ac:dyDescent="0.2">
      <c r="A76" s="322" t="s">
        <v>134</v>
      </c>
      <c r="B76" s="323"/>
      <c r="C76" s="181" t="s">
        <v>103</v>
      </c>
      <c r="D76" s="157">
        <v>0</v>
      </c>
      <c r="E76" s="157">
        <v>0</v>
      </c>
      <c r="F76" s="157">
        <v>0</v>
      </c>
      <c r="G76" s="157">
        <v>5</v>
      </c>
      <c r="H76" s="157">
        <v>13</v>
      </c>
      <c r="I76" s="157">
        <v>20</v>
      </c>
      <c r="J76" s="157">
        <v>21</v>
      </c>
      <c r="K76" s="157">
        <v>17</v>
      </c>
      <c r="L76" s="157">
        <v>12</v>
      </c>
      <c r="M76" s="157">
        <v>11</v>
      </c>
      <c r="N76" s="225">
        <v>11</v>
      </c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spans="1:26" x14ac:dyDescent="0.2">
      <c r="A77" s="316"/>
      <c r="B77" s="317"/>
      <c r="C77" s="158" t="s">
        <v>104</v>
      </c>
      <c r="D77" s="159">
        <v>0</v>
      </c>
      <c r="E77" s="159">
        <v>0</v>
      </c>
      <c r="F77" s="159">
        <v>0</v>
      </c>
      <c r="G77" s="159">
        <v>0.1</v>
      </c>
      <c r="H77" s="159">
        <v>0.2</v>
      </c>
      <c r="I77" s="159">
        <v>0.4</v>
      </c>
      <c r="J77" s="159">
        <v>0.4</v>
      </c>
      <c r="K77" s="159">
        <v>0.3</v>
      </c>
      <c r="L77" s="159">
        <v>0.2</v>
      </c>
      <c r="M77" s="159">
        <v>0.2</v>
      </c>
      <c r="N77" s="226">
        <v>0.2</v>
      </c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</row>
    <row r="78" spans="1:26" ht="15" customHeight="1" x14ac:dyDescent="0.2">
      <c r="A78" s="318" t="s">
        <v>135</v>
      </c>
      <c r="B78" s="319"/>
      <c r="C78" s="170" t="s">
        <v>103</v>
      </c>
      <c r="D78" s="161">
        <v>0</v>
      </c>
      <c r="E78" s="161">
        <v>0</v>
      </c>
      <c r="F78" s="161">
        <v>0</v>
      </c>
      <c r="G78" s="161">
        <v>0</v>
      </c>
      <c r="H78" s="161">
        <v>7</v>
      </c>
      <c r="I78" s="161">
        <v>-2</v>
      </c>
      <c r="J78" s="161">
        <v>-13</v>
      </c>
      <c r="K78" s="161">
        <v>-17</v>
      </c>
      <c r="L78" s="161">
        <v>-18</v>
      </c>
      <c r="M78" s="161">
        <v>-18</v>
      </c>
      <c r="N78" s="222">
        <v>-19</v>
      </c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spans="1:26" x14ac:dyDescent="0.2">
      <c r="A79" s="320"/>
      <c r="B79" s="321"/>
      <c r="C79" s="162" t="s">
        <v>104</v>
      </c>
      <c r="D79" s="163">
        <v>0</v>
      </c>
      <c r="E79" s="163">
        <v>0</v>
      </c>
      <c r="F79" s="163">
        <v>0</v>
      </c>
      <c r="G79" s="163">
        <v>0</v>
      </c>
      <c r="H79" s="163">
        <v>0.2</v>
      </c>
      <c r="I79" s="163">
        <v>0</v>
      </c>
      <c r="J79" s="163">
        <v>-0.3</v>
      </c>
      <c r="K79" s="163">
        <v>-0.3</v>
      </c>
      <c r="L79" s="163">
        <v>-0.3</v>
      </c>
      <c r="M79" s="163">
        <v>-0.3</v>
      </c>
      <c r="N79" s="223">
        <v>-0.3</v>
      </c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</row>
    <row r="80" spans="1:26" ht="12.75" customHeight="1" x14ac:dyDescent="0.2">
      <c r="A80" s="322" t="s">
        <v>136</v>
      </c>
      <c r="B80" s="323"/>
      <c r="C80" s="181" t="s">
        <v>103</v>
      </c>
      <c r="D80" s="157">
        <v>0</v>
      </c>
      <c r="E80" s="157">
        <v>0</v>
      </c>
      <c r="F80" s="157">
        <v>3</v>
      </c>
      <c r="G80" s="157">
        <v>12</v>
      </c>
      <c r="H80" s="157">
        <v>29</v>
      </c>
      <c r="I80" s="157">
        <v>43</v>
      </c>
      <c r="J80" s="157">
        <v>44</v>
      </c>
      <c r="K80" s="157">
        <v>36</v>
      </c>
      <c r="L80" s="157">
        <v>29</v>
      </c>
      <c r="M80" s="157">
        <v>28</v>
      </c>
      <c r="N80" s="225">
        <v>31</v>
      </c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spans="1:26" x14ac:dyDescent="0.2">
      <c r="A81" s="316"/>
      <c r="B81" s="317"/>
      <c r="C81" s="158" t="s">
        <v>104</v>
      </c>
      <c r="D81" s="159">
        <v>0</v>
      </c>
      <c r="E81" s="159">
        <v>0</v>
      </c>
      <c r="F81" s="159">
        <v>0</v>
      </c>
      <c r="G81" s="159">
        <v>0.1</v>
      </c>
      <c r="H81" s="159">
        <v>0.1</v>
      </c>
      <c r="I81" s="159">
        <v>0.2</v>
      </c>
      <c r="J81" s="159">
        <v>0.2</v>
      </c>
      <c r="K81" s="159">
        <v>0.1</v>
      </c>
      <c r="L81" s="159">
        <v>0.1</v>
      </c>
      <c r="M81" s="159">
        <v>0.1</v>
      </c>
      <c r="N81" s="226">
        <v>0.1</v>
      </c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</row>
    <row r="82" spans="1:26" ht="15" customHeight="1" x14ac:dyDescent="0.2">
      <c r="A82" s="318" t="s">
        <v>137</v>
      </c>
      <c r="B82" s="319"/>
      <c r="C82" s="170" t="s">
        <v>103</v>
      </c>
      <c r="D82" s="161">
        <v>0</v>
      </c>
      <c r="E82" s="161">
        <v>0</v>
      </c>
      <c r="F82" s="161">
        <v>-13</v>
      </c>
      <c r="G82" s="161">
        <v>-57</v>
      </c>
      <c r="H82" s="161">
        <v>-148</v>
      </c>
      <c r="I82" s="161">
        <v>-252</v>
      </c>
      <c r="J82" s="161">
        <v>-341</v>
      </c>
      <c r="K82" s="161">
        <v>-428</v>
      </c>
      <c r="L82" s="161">
        <v>-560</v>
      </c>
      <c r="M82" s="161">
        <v>-712</v>
      </c>
      <c r="N82" s="222">
        <v>-908</v>
      </c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spans="1:26" x14ac:dyDescent="0.2">
      <c r="A83" s="320"/>
      <c r="B83" s="321"/>
      <c r="C83" s="162" t="s">
        <v>104</v>
      </c>
      <c r="D83" s="163">
        <v>0</v>
      </c>
      <c r="E83" s="163">
        <v>0</v>
      </c>
      <c r="F83" s="163">
        <v>-0.1</v>
      </c>
      <c r="G83" s="163">
        <v>-0.3</v>
      </c>
      <c r="H83" s="163">
        <v>-0.8</v>
      </c>
      <c r="I83" s="163">
        <v>-1.4</v>
      </c>
      <c r="J83" s="163">
        <v>-1.7</v>
      </c>
      <c r="K83" s="163">
        <v>-2</v>
      </c>
      <c r="L83" s="163">
        <v>-2.1</v>
      </c>
      <c r="M83" s="163">
        <v>-2.7</v>
      </c>
      <c r="N83" s="223">
        <v>-3.1</v>
      </c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</row>
    <row r="84" spans="1:26" ht="15" customHeight="1" x14ac:dyDescent="0.2">
      <c r="A84" s="322" t="s">
        <v>138</v>
      </c>
      <c r="B84" s="323"/>
      <c r="C84" s="181" t="s">
        <v>103</v>
      </c>
      <c r="D84" s="157">
        <v>0</v>
      </c>
      <c r="E84" s="157">
        <v>0</v>
      </c>
      <c r="F84" s="157">
        <v>0</v>
      </c>
      <c r="G84" s="157">
        <v>0</v>
      </c>
      <c r="H84" s="157">
        <v>155</v>
      </c>
      <c r="I84" s="157">
        <v>-49</v>
      </c>
      <c r="J84" s="157">
        <v>-290</v>
      </c>
      <c r="K84" s="157">
        <v>-376</v>
      </c>
      <c r="L84" s="157">
        <v>-387</v>
      </c>
      <c r="M84" s="157">
        <v>-395</v>
      </c>
      <c r="N84" s="225">
        <v>-420</v>
      </c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spans="1:26" x14ac:dyDescent="0.2">
      <c r="A85" s="316"/>
      <c r="B85" s="317"/>
      <c r="C85" s="158" t="s">
        <v>104</v>
      </c>
      <c r="D85" s="159">
        <v>0</v>
      </c>
      <c r="E85" s="159">
        <v>0</v>
      </c>
      <c r="F85" s="159">
        <v>0</v>
      </c>
      <c r="G85" s="159">
        <v>0</v>
      </c>
      <c r="H85" s="159">
        <v>0.2</v>
      </c>
      <c r="I85" s="159">
        <v>0</v>
      </c>
      <c r="J85" s="159">
        <v>-0.3</v>
      </c>
      <c r="K85" s="159">
        <v>-0.3</v>
      </c>
      <c r="L85" s="159">
        <v>-0.3</v>
      </c>
      <c r="M85" s="159">
        <v>-0.3</v>
      </c>
      <c r="N85" s="226">
        <v>-0.3</v>
      </c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</row>
    <row r="86" spans="1:26" ht="12.75" customHeight="1" x14ac:dyDescent="0.2">
      <c r="A86" s="318" t="s">
        <v>139</v>
      </c>
      <c r="B86" s="319"/>
      <c r="C86" s="160" t="s">
        <v>103</v>
      </c>
      <c r="D86" s="161">
        <v>0</v>
      </c>
      <c r="E86" s="161">
        <v>0</v>
      </c>
      <c r="F86" s="161">
        <v>192</v>
      </c>
      <c r="G86" s="161">
        <v>473</v>
      </c>
      <c r="H86" s="161">
        <v>621</v>
      </c>
      <c r="I86" s="161">
        <v>484</v>
      </c>
      <c r="J86" s="161">
        <v>324</v>
      </c>
      <c r="K86" s="161">
        <v>286</v>
      </c>
      <c r="L86" s="161">
        <v>308</v>
      </c>
      <c r="M86" s="161">
        <v>335</v>
      </c>
      <c r="N86" s="222">
        <v>350</v>
      </c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spans="1:26" x14ac:dyDescent="0.2">
      <c r="A87" s="320"/>
      <c r="B87" s="321"/>
      <c r="C87" s="162" t="s">
        <v>104</v>
      </c>
      <c r="D87" s="163">
        <v>0</v>
      </c>
      <c r="E87" s="163">
        <v>0</v>
      </c>
      <c r="F87" s="163">
        <v>0.3</v>
      </c>
      <c r="G87" s="163">
        <v>0.7</v>
      </c>
      <c r="H87" s="163">
        <v>0.8</v>
      </c>
      <c r="I87" s="163">
        <v>0.6</v>
      </c>
      <c r="J87" s="163">
        <v>0.4</v>
      </c>
      <c r="K87" s="163">
        <v>0.3</v>
      </c>
      <c r="L87" s="163">
        <v>0.3</v>
      </c>
      <c r="M87" s="163">
        <v>0.3</v>
      </c>
      <c r="N87" s="223">
        <v>0.3</v>
      </c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</row>
    <row r="88" spans="1:26" ht="15" customHeight="1" x14ac:dyDescent="0.2">
      <c r="A88" s="346" t="s">
        <v>73</v>
      </c>
      <c r="B88" s="347"/>
      <c r="C88" s="183" t="s">
        <v>103</v>
      </c>
      <c r="D88" s="166">
        <v>0</v>
      </c>
      <c r="E88" s="166">
        <v>0</v>
      </c>
      <c r="F88" s="166">
        <v>137</v>
      </c>
      <c r="G88" s="166">
        <v>423</v>
      </c>
      <c r="H88" s="166">
        <v>1109</v>
      </c>
      <c r="I88" s="166">
        <v>1269</v>
      </c>
      <c r="J88" s="166">
        <v>1011</v>
      </c>
      <c r="K88" s="166">
        <v>588</v>
      </c>
      <c r="L88" s="166">
        <v>207</v>
      </c>
      <c r="M88" s="166">
        <v>6</v>
      </c>
      <c r="N88" s="214">
        <v>-106</v>
      </c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spans="1:26" x14ac:dyDescent="0.2">
      <c r="A89" s="348"/>
      <c r="B89" s="349"/>
      <c r="C89" s="230" t="s">
        <v>104</v>
      </c>
      <c r="D89" s="168">
        <v>0</v>
      </c>
      <c r="E89" s="168">
        <v>0</v>
      </c>
      <c r="F89" s="168">
        <v>0</v>
      </c>
      <c r="G89" s="168">
        <v>0.1</v>
      </c>
      <c r="H89" s="168">
        <v>0.2</v>
      </c>
      <c r="I89" s="168">
        <v>0.2</v>
      </c>
      <c r="J89" s="168">
        <v>0.2</v>
      </c>
      <c r="K89" s="168">
        <v>0.1</v>
      </c>
      <c r="L89" s="168">
        <v>0</v>
      </c>
      <c r="M89" s="168">
        <v>0</v>
      </c>
      <c r="N89" s="215">
        <v>0</v>
      </c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</row>
    <row r="90" spans="1:26" ht="9" customHeight="1" x14ac:dyDescent="0.2">
      <c r="A90" s="169"/>
      <c r="B90" s="169"/>
      <c r="C90" s="170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</row>
    <row r="91" spans="1:26" ht="15" customHeight="1" x14ac:dyDescent="0.2">
      <c r="A91" s="178"/>
      <c r="B91" s="178"/>
      <c r="C91" s="170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</row>
    <row r="92" spans="1:26" x14ac:dyDescent="0.2">
      <c r="A92" s="345"/>
      <c r="B92" s="345"/>
      <c r="C92" s="18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spans="1:26" x14ac:dyDescent="0.2">
      <c r="A93" s="345"/>
      <c r="B93" s="345"/>
      <c r="C93" s="182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</row>
    <row r="94" spans="1:26" x14ac:dyDescent="0.2">
      <c r="A94" s="345"/>
      <c r="B94" s="345"/>
      <c r="C94" s="182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spans="1:26" x14ac:dyDescent="0.2">
      <c r="A95" s="345"/>
      <c r="B95" s="345"/>
      <c r="C95" s="182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</row>
    <row r="96" spans="1:26" x14ac:dyDescent="0.2">
      <c r="A96" s="200"/>
      <c r="B96" s="201"/>
      <c r="C96" s="182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spans="1:26" x14ac:dyDescent="0.2">
      <c r="A97" s="200"/>
      <c r="C97" s="202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</row>
    <row r="98" spans="1:26" x14ac:dyDescent="0.2">
      <c r="A98" s="200"/>
      <c r="C98" s="202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spans="1:26" x14ac:dyDescent="0.2">
      <c r="A99" s="200"/>
      <c r="C99" s="57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</row>
    <row r="100" spans="1:26" x14ac:dyDescent="0.2">
      <c r="A100" s="203"/>
      <c r="C100" s="57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spans="1:26" x14ac:dyDescent="0.2"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</row>
  </sheetData>
  <mergeCells count="43">
    <mergeCell ref="A94:B95"/>
    <mergeCell ref="A80:B81"/>
    <mergeCell ref="A82:B83"/>
    <mergeCell ref="A84:B85"/>
    <mergeCell ref="A86:B87"/>
    <mergeCell ref="A88:B89"/>
    <mergeCell ref="A92:B93"/>
    <mergeCell ref="A78:B79"/>
    <mergeCell ref="B56:B57"/>
    <mergeCell ref="B58:B59"/>
    <mergeCell ref="A60:B61"/>
    <mergeCell ref="B62:B63"/>
    <mergeCell ref="B64:B65"/>
    <mergeCell ref="A66:B67"/>
    <mergeCell ref="A68:B69"/>
    <mergeCell ref="A70:B71"/>
    <mergeCell ref="A72:B73"/>
    <mergeCell ref="A74:B75"/>
    <mergeCell ref="A76:B77"/>
    <mergeCell ref="B54:B55"/>
    <mergeCell ref="A32:B33"/>
    <mergeCell ref="B34:B35"/>
    <mergeCell ref="B36:B37"/>
    <mergeCell ref="B38:B39"/>
    <mergeCell ref="B40:B41"/>
    <mergeCell ref="A42:B43"/>
    <mergeCell ref="B44:B45"/>
    <mergeCell ref="B46:B47"/>
    <mergeCell ref="A48:B49"/>
    <mergeCell ref="A50:B51"/>
    <mergeCell ref="B52:B53"/>
    <mergeCell ref="A27:B28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</mergeCells>
  <conditionalFormatting sqref="D32:N35">
    <cfRule type="expression" priority="13">
      <formula>"$D$56-$D$55&gt;500"</formula>
    </cfRule>
  </conditionalFormatting>
  <conditionalFormatting sqref="D32:N33">
    <cfRule type="expression" dxfId="1" priority="12">
      <formula>"$D$56-$D$55&gt;500"</formula>
    </cfRule>
  </conditionalFormatting>
  <conditionalFormatting sqref="D36:N37">
    <cfRule type="expression" priority="11">
      <formula>"$D$56-$D$55&gt;500"</formula>
    </cfRule>
  </conditionalFormatting>
  <conditionalFormatting sqref="D38:N39">
    <cfRule type="expression" priority="10">
      <formula>"$D$56-$D$55&gt;500"</formula>
    </cfRule>
  </conditionalFormatting>
  <conditionalFormatting sqref="D40:N41">
    <cfRule type="expression" priority="9">
      <formula>"$D$56-$D$55&gt;500"</formula>
    </cfRule>
  </conditionalFormatting>
  <conditionalFormatting sqref="D44:N45">
    <cfRule type="expression" priority="8">
      <formula>"$D$56-$D$55&gt;500"</formula>
    </cfRule>
  </conditionalFormatting>
  <conditionalFormatting sqref="D46:N47">
    <cfRule type="expression" priority="7">
      <formula>"$D$56-$D$55&gt;500"</formula>
    </cfRule>
  </conditionalFormatting>
  <conditionalFormatting sqref="D48:N49">
    <cfRule type="expression" priority="6">
      <formula>"$D$56-$D$55&gt;500"</formula>
    </cfRule>
  </conditionalFormatting>
  <conditionalFormatting sqref="D52:N59">
    <cfRule type="expression" priority="5">
      <formula>"$D$56-$D$55&gt;500"</formula>
    </cfRule>
  </conditionalFormatting>
  <conditionalFormatting sqref="D62:N63">
    <cfRule type="expression" priority="4">
      <formula>"$D$56-$D$55&gt;500"</formula>
    </cfRule>
  </conditionalFormatting>
  <conditionalFormatting sqref="D64:N65">
    <cfRule type="expression" priority="3">
      <formula>"$D$56-$D$55&gt;500"</formula>
    </cfRule>
  </conditionalFormatting>
  <conditionalFormatting sqref="D66:N67">
    <cfRule type="expression" priority="2">
      <formula>"$D$56-$D$55&gt;500"</formula>
    </cfRule>
  </conditionalFormatting>
  <conditionalFormatting sqref="D68:N87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Z101"/>
  <sheetViews>
    <sheetView zoomScaleNormal="100" workbookViewId="0">
      <pane xSplit="2" ySplit="3" topLeftCell="C4" activePane="bottomRight" state="frozen"/>
      <selection activeCell="A91" sqref="A91:B92"/>
      <selection pane="topRight" activeCell="A91" sqref="A91:B92"/>
      <selection pane="bottomLeft" activeCell="A91" sqref="A91:B92"/>
      <selection pane="bottomRight" activeCell="C4" sqref="C4"/>
    </sheetView>
  </sheetViews>
  <sheetFormatPr defaultColWidth="9.140625" defaultRowHeight="12.75" x14ac:dyDescent="0.2"/>
  <cols>
    <col min="1" max="1" width="9.140625" style="57"/>
    <col min="2" max="2" width="31.42578125" style="57" customWidth="1"/>
    <col min="3" max="3" width="7.140625" style="192" customWidth="1"/>
    <col min="4" max="13" width="9.140625" style="57"/>
    <col min="14" max="15" width="9.140625" style="178"/>
    <col min="16" max="17" width="9.140625" style="57"/>
    <col min="18" max="18" width="10" style="57" bestFit="1" customWidth="1"/>
    <col min="19" max="16384" width="9.140625" style="57"/>
  </cols>
  <sheetData>
    <row r="1" spans="1:26" ht="15" x14ac:dyDescent="0.25">
      <c r="A1" s="111" t="s">
        <v>142</v>
      </c>
    </row>
    <row r="2" spans="1:26" x14ac:dyDescent="0.2">
      <c r="A2" s="191"/>
    </row>
    <row r="3" spans="1:26" ht="13.5" thickBot="1" x14ac:dyDescent="0.25">
      <c r="A3" s="44"/>
      <c r="B3" s="45"/>
      <c r="C3" s="207"/>
      <c r="D3" s="208" t="s">
        <v>0</v>
      </c>
      <c r="E3" s="208" t="s">
        <v>1</v>
      </c>
      <c r="F3" s="208" t="s">
        <v>2</v>
      </c>
      <c r="G3" s="208" t="s">
        <v>3</v>
      </c>
      <c r="H3" s="208" t="s">
        <v>4</v>
      </c>
      <c r="I3" s="208" t="s">
        <v>5</v>
      </c>
      <c r="J3" s="208" t="s">
        <v>6</v>
      </c>
      <c r="K3" s="208" t="s">
        <v>7</v>
      </c>
      <c r="L3" s="208" t="s">
        <v>8</v>
      </c>
      <c r="M3" s="208" t="s">
        <v>9</v>
      </c>
      <c r="N3" s="209" t="s">
        <v>10</v>
      </c>
    </row>
    <row r="4" spans="1:26" x14ac:dyDescent="0.2">
      <c r="A4" s="210" t="s">
        <v>83</v>
      </c>
      <c r="B4" s="211"/>
      <c r="C4" s="212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3"/>
    </row>
    <row r="5" spans="1:26" ht="15" customHeight="1" x14ac:dyDescent="0.2">
      <c r="A5" s="314" t="s">
        <v>102</v>
      </c>
      <c r="B5" s="315"/>
      <c r="C5" s="181" t="s">
        <v>103</v>
      </c>
      <c r="D5" s="165">
        <v>0</v>
      </c>
      <c r="E5" s="165">
        <v>0</v>
      </c>
      <c r="F5" s="165">
        <v>-268</v>
      </c>
      <c r="G5" s="165">
        <v>-1162</v>
      </c>
      <c r="H5" s="165">
        <v>-1962</v>
      </c>
      <c r="I5" s="165">
        <v>-1947</v>
      </c>
      <c r="J5" s="165">
        <v>-1293</v>
      </c>
      <c r="K5" s="165">
        <v>-1015</v>
      </c>
      <c r="L5" s="165">
        <v>-1050</v>
      </c>
      <c r="M5" s="165">
        <v>-1177</v>
      </c>
      <c r="N5" s="233">
        <v>-1265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x14ac:dyDescent="0.2">
      <c r="A6" s="316"/>
      <c r="B6" s="317"/>
      <c r="C6" s="158" t="s">
        <v>104</v>
      </c>
      <c r="D6" s="159">
        <v>0</v>
      </c>
      <c r="E6" s="159">
        <v>0</v>
      </c>
      <c r="F6" s="159">
        <v>-0.1</v>
      </c>
      <c r="G6" s="159">
        <v>-0.5</v>
      </c>
      <c r="H6" s="159">
        <v>-0.7</v>
      </c>
      <c r="I6" s="159">
        <v>-0.7</v>
      </c>
      <c r="J6" s="159">
        <v>-0.4</v>
      </c>
      <c r="K6" s="159">
        <v>-0.3</v>
      </c>
      <c r="L6" s="159">
        <v>-0.3</v>
      </c>
      <c r="M6" s="159">
        <v>-0.3</v>
      </c>
      <c r="N6" s="226">
        <v>-0.3</v>
      </c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ht="15" customHeight="1" x14ac:dyDescent="0.2">
      <c r="A7" s="318" t="s">
        <v>105</v>
      </c>
      <c r="B7" s="319"/>
      <c r="C7" s="160" t="s">
        <v>103</v>
      </c>
      <c r="D7" s="161">
        <v>0</v>
      </c>
      <c r="E7" s="161">
        <v>0</v>
      </c>
      <c r="F7" s="161">
        <v>-467</v>
      </c>
      <c r="G7" s="161">
        <v>-868</v>
      </c>
      <c r="H7" s="161">
        <v>-889</v>
      </c>
      <c r="I7" s="161">
        <v>-458</v>
      </c>
      <c r="J7" s="161">
        <v>-259</v>
      </c>
      <c r="K7" s="161">
        <v>-335</v>
      </c>
      <c r="L7" s="161">
        <v>-419</v>
      </c>
      <c r="M7" s="161">
        <v>-437</v>
      </c>
      <c r="N7" s="222">
        <v>-431</v>
      </c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x14ac:dyDescent="0.2">
      <c r="A8" s="320"/>
      <c r="B8" s="321"/>
      <c r="C8" s="162" t="s">
        <v>104</v>
      </c>
      <c r="D8" s="163">
        <v>0</v>
      </c>
      <c r="E8" s="163">
        <v>0</v>
      </c>
      <c r="F8" s="163">
        <v>-0.5</v>
      </c>
      <c r="G8" s="163">
        <v>-0.9</v>
      </c>
      <c r="H8" s="163">
        <v>-0.9</v>
      </c>
      <c r="I8" s="163">
        <v>-0.4</v>
      </c>
      <c r="J8" s="163">
        <v>-0.2</v>
      </c>
      <c r="K8" s="163">
        <v>-0.3</v>
      </c>
      <c r="L8" s="163">
        <v>-0.4</v>
      </c>
      <c r="M8" s="163">
        <v>-0.4</v>
      </c>
      <c r="N8" s="223">
        <v>-0.3</v>
      </c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</row>
    <row r="9" spans="1:26" ht="15" customHeight="1" x14ac:dyDescent="0.2">
      <c r="A9" s="322" t="s">
        <v>106</v>
      </c>
      <c r="B9" s="323"/>
      <c r="C9" s="156" t="s">
        <v>103</v>
      </c>
      <c r="D9" s="157">
        <v>0</v>
      </c>
      <c r="E9" s="157">
        <v>0</v>
      </c>
      <c r="F9" s="157">
        <v>-12</v>
      </c>
      <c r="G9" s="157">
        <v>-55</v>
      </c>
      <c r="H9" s="157">
        <v>-101</v>
      </c>
      <c r="I9" s="157">
        <v>-108</v>
      </c>
      <c r="J9" s="157">
        <v>-88</v>
      </c>
      <c r="K9" s="157">
        <v>-73</v>
      </c>
      <c r="L9" s="157">
        <v>-71</v>
      </c>
      <c r="M9" s="157">
        <v>-77</v>
      </c>
      <c r="N9" s="225">
        <v>-85</v>
      </c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x14ac:dyDescent="0.2">
      <c r="A10" s="316"/>
      <c r="B10" s="317"/>
      <c r="C10" s="158" t="s">
        <v>104</v>
      </c>
      <c r="D10" s="159">
        <v>0</v>
      </c>
      <c r="E10" s="159">
        <v>0</v>
      </c>
      <c r="F10" s="159">
        <v>-0.1</v>
      </c>
      <c r="G10" s="159">
        <v>-0.5</v>
      </c>
      <c r="H10" s="159">
        <v>-0.7</v>
      </c>
      <c r="I10" s="159">
        <v>-0.7</v>
      </c>
      <c r="J10" s="159">
        <v>-0.5</v>
      </c>
      <c r="K10" s="159">
        <v>-0.4</v>
      </c>
      <c r="L10" s="159">
        <v>-0.3</v>
      </c>
      <c r="M10" s="159">
        <v>-0.3</v>
      </c>
      <c r="N10" s="226">
        <v>-0.3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</row>
    <row r="11" spans="1:26" x14ac:dyDescent="0.2">
      <c r="A11" s="318" t="s">
        <v>90</v>
      </c>
      <c r="B11" s="319"/>
      <c r="C11" s="160" t="s">
        <v>103</v>
      </c>
      <c r="D11" s="161">
        <v>0</v>
      </c>
      <c r="E11" s="161">
        <v>0</v>
      </c>
      <c r="F11" s="161">
        <v>-194</v>
      </c>
      <c r="G11" s="161">
        <v>-476</v>
      </c>
      <c r="H11" s="161">
        <v>-614</v>
      </c>
      <c r="I11" s="161">
        <v>-474</v>
      </c>
      <c r="J11" s="161">
        <v>-318</v>
      </c>
      <c r="K11" s="161">
        <v>-280</v>
      </c>
      <c r="L11" s="161">
        <v>-300</v>
      </c>
      <c r="M11" s="161">
        <v>-326</v>
      </c>
      <c r="N11" s="222">
        <v>-342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x14ac:dyDescent="0.2">
      <c r="A12" s="320"/>
      <c r="B12" s="321"/>
      <c r="C12" s="162" t="s">
        <v>104</v>
      </c>
      <c r="D12" s="163">
        <v>0</v>
      </c>
      <c r="E12" s="163">
        <v>0</v>
      </c>
      <c r="F12" s="163">
        <v>-0.3</v>
      </c>
      <c r="G12" s="163">
        <v>-0.7</v>
      </c>
      <c r="H12" s="163">
        <v>-0.8</v>
      </c>
      <c r="I12" s="163">
        <v>-0.6</v>
      </c>
      <c r="J12" s="163">
        <v>-0.4</v>
      </c>
      <c r="K12" s="163">
        <v>-0.3</v>
      </c>
      <c r="L12" s="163">
        <v>-0.3</v>
      </c>
      <c r="M12" s="163">
        <v>-0.3</v>
      </c>
      <c r="N12" s="223">
        <v>-0.3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5" customHeight="1" x14ac:dyDescent="0.2">
      <c r="A13" s="322" t="s">
        <v>107</v>
      </c>
      <c r="B13" s="323"/>
      <c r="C13" s="156" t="s">
        <v>103</v>
      </c>
      <c r="D13" s="157">
        <v>0</v>
      </c>
      <c r="E13" s="157">
        <v>0</v>
      </c>
      <c r="F13" s="157">
        <v>-5</v>
      </c>
      <c r="G13" s="157">
        <v>-23</v>
      </c>
      <c r="H13" s="157">
        <v>-39</v>
      </c>
      <c r="I13" s="157">
        <v>-40</v>
      </c>
      <c r="J13" s="157">
        <v>-30</v>
      </c>
      <c r="K13" s="157">
        <v>-24</v>
      </c>
      <c r="L13" s="157">
        <v>-22</v>
      </c>
      <c r="M13" s="157">
        <v>-23</v>
      </c>
      <c r="N13" s="225">
        <v>-25</v>
      </c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x14ac:dyDescent="0.2">
      <c r="A14" s="316"/>
      <c r="B14" s="317"/>
      <c r="C14" s="158" t="s">
        <v>104</v>
      </c>
      <c r="D14" s="159">
        <v>0</v>
      </c>
      <c r="E14" s="159">
        <v>0</v>
      </c>
      <c r="F14" s="159">
        <v>-0.1</v>
      </c>
      <c r="G14" s="159">
        <v>-0.5</v>
      </c>
      <c r="H14" s="159">
        <v>-0.7</v>
      </c>
      <c r="I14" s="159">
        <v>-0.7</v>
      </c>
      <c r="J14" s="159">
        <v>-0.5</v>
      </c>
      <c r="K14" s="159">
        <v>-0.4</v>
      </c>
      <c r="L14" s="159">
        <v>-0.3</v>
      </c>
      <c r="M14" s="159">
        <v>-0.3</v>
      </c>
      <c r="N14" s="226">
        <v>-0.3</v>
      </c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6" ht="15" customHeight="1" x14ac:dyDescent="0.2">
      <c r="A15" s="318" t="s">
        <v>108</v>
      </c>
      <c r="B15" s="319"/>
      <c r="C15" s="160" t="s">
        <v>103</v>
      </c>
      <c r="D15" s="161">
        <v>0</v>
      </c>
      <c r="E15" s="161">
        <v>0</v>
      </c>
      <c r="F15" s="161">
        <v>-3</v>
      </c>
      <c r="G15" s="161">
        <v>-7</v>
      </c>
      <c r="H15" s="161">
        <v>-9</v>
      </c>
      <c r="I15" s="161">
        <v>-7</v>
      </c>
      <c r="J15" s="161">
        <v>-4</v>
      </c>
      <c r="K15" s="161">
        <v>-4</v>
      </c>
      <c r="L15" s="161">
        <v>-4</v>
      </c>
      <c r="M15" s="161">
        <v>-4</v>
      </c>
      <c r="N15" s="222">
        <v>-4</v>
      </c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x14ac:dyDescent="0.2">
      <c r="A16" s="320"/>
      <c r="B16" s="321"/>
      <c r="C16" s="162" t="s">
        <v>104</v>
      </c>
      <c r="D16" s="163">
        <v>0</v>
      </c>
      <c r="E16" s="163">
        <v>0</v>
      </c>
      <c r="F16" s="163">
        <v>-0.3</v>
      </c>
      <c r="G16" s="163">
        <v>-0.7</v>
      </c>
      <c r="H16" s="163">
        <v>-0.8</v>
      </c>
      <c r="I16" s="163">
        <v>-0.6</v>
      </c>
      <c r="J16" s="163">
        <v>-0.4</v>
      </c>
      <c r="K16" s="163">
        <v>-0.3</v>
      </c>
      <c r="L16" s="163">
        <v>-0.3</v>
      </c>
      <c r="M16" s="163">
        <v>-0.3</v>
      </c>
      <c r="N16" s="223">
        <v>-0.3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  <row r="17" spans="1:26" ht="15" customHeight="1" x14ac:dyDescent="0.2">
      <c r="A17" s="322" t="s">
        <v>109</v>
      </c>
      <c r="B17" s="323"/>
      <c r="C17" s="156" t="s">
        <v>103</v>
      </c>
      <c r="D17" s="157">
        <v>0</v>
      </c>
      <c r="E17" s="157">
        <v>0</v>
      </c>
      <c r="F17" s="157">
        <v>-3</v>
      </c>
      <c r="G17" s="157">
        <v>-7</v>
      </c>
      <c r="H17" s="157">
        <v>-10</v>
      </c>
      <c r="I17" s="157">
        <v>-7</v>
      </c>
      <c r="J17" s="157">
        <v>-5</v>
      </c>
      <c r="K17" s="157">
        <v>-4</v>
      </c>
      <c r="L17" s="157">
        <v>-5</v>
      </c>
      <c r="M17" s="157">
        <v>-5</v>
      </c>
      <c r="N17" s="225">
        <v>-5</v>
      </c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316"/>
      <c r="B18" s="317"/>
      <c r="C18" s="158" t="s">
        <v>104</v>
      </c>
      <c r="D18" s="159">
        <v>0</v>
      </c>
      <c r="E18" s="159">
        <v>0</v>
      </c>
      <c r="F18" s="159">
        <v>-0.3</v>
      </c>
      <c r="G18" s="159">
        <v>-0.7</v>
      </c>
      <c r="H18" s="159">
        <v>-0.8</v>
      </c>
      <c r="I18" s="159">
        <v>-0.6</v>
      </c>
      <c r="J18" s="159">
        <v>-0.4</v>
      </c>
      <c r="K18" s="159">
        <v>-0.3</v>
      </c>
      <c r="L18" s="159">
        <v>-0.3</v>
      </c>
      <c r="M18" s="159">
        <v>-0.3</v>
      </c>
      <c r="N18" s="226">
        <v>-0.3</v>
      </c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</row>
    <row r="19" spans="1:26" x14ac:dyDescent="0.2">
      <c r="A19" s="318" t="s">
        <v>110</v>
      </c>
      <c r="B19" s="324"/>
      <c r="C19" s="160" t="s">
        <v>103</v>
      </c>
      <c r="D19" s="161">
        <v>0</v>
      </c>
      <c r="E19" s="161">
        <v>0</v>
      </c>
      <c r="F19" s="161">
        <v>-1</v>
      </c>
      <c r="G19" s="161">
        <v>-3</v>
      </c>
      <c r="H19" s="161">
        <v>-6</v>
      </c>
      <c r="I19" s="161">
        <v>-6</v>
      </c>
      <c r="J19" s="161">
        <v>-4</v>
      </c>
      <c r="K19" s="161">
        <v>-3</v>
      </c>
      <c r="L19" s="161">
        <v>-3</v>
      </c>
      <c r="M19" s="161">
        <v>-3</v>
      </c>
      <c r="N19" s="222">
        <v>-4</v>
      </c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</row>
    <row r="20" spans="1:26" x14ac:dyDescent="0.2">
      <c r="A20" s="325"/>
      <c r="B20" s="326"/>
      <c r="C20" s="162" t="s">
        <v>104</v>
      </c>
      <c r="D20" s="163">
        <v>0</v>
      </c>
      <c r="E20" s="163">
        <v>0</v>
      </c>
      <c r="F20" s="163">
        <v>-0.1</v>
      </c>
      <c r="G20" s="163">
        <v>-0.5</v>
      </c>
      <c r="H20" s="163">
        <v>-0.7</v>
      </c>
      <c r="I20" s="163">
        <v>-0.7</v>
      </c>
      <c r="J20" s="163">
        <v>-0.5</v>
      </c>
      <c r="K20" s="163">
        <v>-0.4</v>
      </c>
      <c r="L20" s="163">
        <v>-0.3</v>
      </c>
      <c r="M20" s="163">
        <v>-0.3</v>
      </c>
      <c r="N20" s="223">
        <v>-0.3</v>
      </c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ht="15" customHeight="1" x14ac:dyDescent="0.2">
      <c r="A21" s="327" t="s">
        <v>111</v>
      </c>
      <c r="B21" s="328"/>
      <c r="C21" s="156" t="s">
        <v>103</v>
      </c>
      <c r="D21" s="157">
        <v>0</v>
      </c>
      <c r="E21" s="157">
        <v>0</v>
      </c>
      <c r="F21" s="157">
        <v>-74</v>
      </c>
      <c r="G21" s="157">
        <v>-173</v>
      </c>
      <c r="H21" s="157">
        <v>-225</v>
      </c>
      <c r="I21" s="157">
        <v>-194</v>
      </c>
      <c r="J21" s="157">
        <v>-171</v>
      </c>
      <c r="K21" s="157">
        <v>-173</v>
      </c>
      <c r="L21" s="157">
        <v>-174</v>
      </c>
      <c r="M21" s="157">
        <v>-173</v>
      </c>
      <c r="N21" s="225">
        <v>-173</v>
      </c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x14ac:dyDescent="0.2">
      <c r="A22" s="329"/>
      <c r="B22" s="330"/>
      <c r="C22" s="158" t="s">
        <v>104</v>
      </c>
      <c r="D22" s="159">
        <v>0</v>
      </c>
      <c r="E22" s="159">
        <v>0</v>
      </c>
      <c r="F22" s="159">
        <v>-0.2</v>
      </c>
      <c r="G22" s="159">
        <v>-0.4</v>
      </c>
      <c r="H22" s="159">
        <v>-0.5</v>
      </c>
      <c r="I22" s="159">
        <v>-0.4</v>
      </c>
      <c r="J22" s="159">
        <v>-0.3</v>
      </c>
      <c r="K22" s="159">
        <v>-0.3</v>
      </c>
      <c r="L22" s="159">
        <v>-0.3</v>
      </c>
      <c r="M22" s="159">
        <v>-0.3</v>
      </c>
      <c r="N22" s="226">
        <v>-0.3</v>
      </c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</row>
    <row r="23" spans="1:26" ht="15" customHeight="1" x14ac:dyDescent="0.2">
      <c r="A23" s="318" t="s">
        <v>112</v>
      </c>
      <c r="B23" s="319"/>
      <c r="C23" s="160" t="s">
        <v>103</v>
      </c>
      <c r="D23" s="161">
        <v>0</v>
      </c>
      <c r="E23" s="161">
        <v>0</v>
      </c>
      <c r="F23" s="161">
        <v>-24</v>
      </c>
      <c r="G23" s="161">
        <v>-59</v>
      </c>
      <c r="H23" s="161">
        <v>-75</v>
      </c>
      <c r="I23" s="161">
        <v>-58</v>
      </c>
      <c r="J23" s="161">
        <v>-38</v>
      </c>
      <c r="K23" s="161">
        <v>-33</v>
      </c>
      <c r="L23" s="161">
        <v>-35</v>
      </c>
      <c r="M23" s="161">
        <v>-37</v>
      </c>
      <c r="N23" s="222">
        <v>-39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x14ac:dyDescent="0.2">
      <c r="A24" s="320"/>
      <c r="B24" s="321"/>
      <c r="C24" s="162" t="s">
        <v>104</v>
      </c>
      <c r="D24" s="163">
        <v>0</v>
      </c>
      <c r="E24" s="163">
        <v>0</v>
      </c>
      <c r="F24" s="163">
        <v>-0.3</v>
      </c>
      <c r="G24" s="163">
        <v>-0.7</v>
      </c>
      <c r="H24" s="163">
        <v>-0.8</v>
      </c>
      <c r="I24" s="163">
        <v>-0.6</v>
      </c>
      <c r="J24" s="163">
        <v>-0.4</v>
      </c>
      <c r="K24" s="163">
        <v>-0.3</v>
      </c>
      <c r="L24" s="163">
        <v>-0.3</v>
      </c>
      <c r="M24" s="163">
        <v>-0.3</v>
      </c>
      <c r="N24" s="223">
        <v>-0.3</v>
      </c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</row>
    <row r="25" spans="1:26" ht="15" customHeight="1" x14ac:dyDescent="0.2">
      <c r="A25" s="314" t="s">
        <v>113</v>
      </c>
      <c r="B25" s="315"/>
      <c r="C25" s="181" t="s">
        <v>103</v>
      </c>
      <c r="D25" s="165">
        <v>0</v>
      </c>
      <c r="E25" s="165">
        <v>0</v>
      </c>
      <c r="F25" s="165">
        <v>-96</v>
      </c>
      <c r="G25" s="165">
        <v>-221</v>
      </c>
      <c r="H25" s="165">
        <v>-281</v>
      </c>
      <c r="I25" s="165">
        <v>-219</v>
      </c>
      <c r="J25" s="165">
        <v>-147</v>
      </c>
      <c r="K25" s="165">
        <v>-129</v>
      </c>
      <c r="L25" s="165">
        <v>-139</v>
      </c>
      <c r="M25" s="165">
        <v>-151</v>
      </c>
      <c r="N25" s="233">
        <v>-158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5" customHeight="1" x14ac:dyDescent="0.2">
      <c r="A26" s="314"/>
      <c r="B26" s="315"/>
      <c r="C26" s="181" t="s">
        <v>104</v>
      </c>
      <c r="D26" s="187">
        <v>0</v>
      </c>
      <c r="E26" s="187">
        <v>0</v>
      </c>
      <c r="F26" s="187">
        <v>-0.3</v>
      </c>
      <c r="G26" s="187">
        <v>-0.7</v>
      </c>
      <c r="H26" s="187">
        <v>-0.8</v>
      </c>
      <c r="I26" s="187">
        <v>-0.6</v>
      </c>
      <c r="J26" s="187">
        <v>-0.4</v>
      </c>
      <c r="K26" s="187">
        <v>-0.3</v>
      </c>
      <c r="L26" s="187">
        <v>-0.3</v>
      </c>
      <c r="M26" s="187">
        <v>-0.3</v>
      </c>
      <c r="N26" s="234">
        <v>-0.3</v>
      </c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</row>
    <row r="27" spans="1:26" s="136" customFormat="1" ht="15" customHeight="1" x14ac:dyDescent="0.2">
      <c r="A27" s="310" t="s">
        <v>72</v>
      </c>
      <c r="B27" s="311"/>
      <c r="C27" s="183" t="s">
        <v>103</v>
      </c>
      <c r="D27" s="166">
        <v>0</v>
      </c>
      <c r="E27" s="166">
        <v>0</v>
      </c>
      <c r="F27" s="166">
        <v>-1148</v>
      </c>
      <c r="G27" s="166">
        <v>-3055</v>
      </c>
      <c r="H27" s="166">
        <v>-4210</v>
      </c>
      <c r="I27" s="166">
        <v>-3517</v>
      </c>
      <c r="J27" s="166">
        <v>-2358</v>
      </c>
      <c r="K27" s="166">
        <v>-2074</v>
      </c>
      <c r="L27" s="166">
        <v>-2222</v>
      </c>
      <c r="M27" s="166">
        <v>-2414</v>
      </c>
      <c r="N27" s="214">
        <v>-2530</v>
      </c>
      <c r="O27" s="110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36" customFormat="1" ht="15" customHeight="1" x14ac:dyDescent="0.2">
      <c r="A28" s="310"/>
      <c r="B28" s="311"/>
      <c r="C28" s="183" t="s">
        <v>104</v>
      </c>
      <c r="D28" s="184">
        <v>0</v>
      </c>
      <c r="E28" s="184">
        <v>0</v>
      </c>
      <c r="F28" s="184">
        <v>-0.2</v>
      </c>
      <c r="G28" s="184">
        <v>-0.6</v>
      </c>
      <c r="H28" s="184">
        <v>-0.8</v>
      </c>
      <c r="I28" s="184">
        <v>-0.6</v>
      </c>
      <c r="J28" s="184">
        <v>-0.4</v>
      </c>
      <c r="K28" s="184">
        <v>-0.3</v>
      </c>
      <c r="L28" s="184">
        <v>-0.3</v>
      </c>
      <c r="M28" s="184">
        <v>-0.3</v>
      </c>
      <c r="N28" s="237">
        <v>-0.3</v>
      </c>
      <c r="O28" s="110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</row>
    <row r="29" spans="1:26" ht="9" customHeight="1" x14ac:dyDescent="0.2">
      <c r="A29" s="238"/>
      <c r="B29" s="169"/>
      <c r="C29" s="170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239"/>
    </row>
    <row r="30" spans="1:26" ht="15" customHeight="1" x14ac:dyDescent="0.2">
      <c r="A30" s="240"/>
      <c r="B30" s="171"/>
      <c r="C30" s="172"/>
      <c r="D30" s="173" t="s">
        <v>0</v>
      </c>
      <c r="E30" s="173" t="s">
        <v>1</v>
      </c>
      <c r="F30" s="173" t="s">
        <v>2</v>
      </c>
      <c r="G30" s="173" t="s">
        <v>3</v>
      </c>
      <c r="H30" s="173" t="s">
        <v>4</v>
      </c>
      <c r="I30" s="173" t="s">
        <v>5</v>
      </c>
      <c r="J30" s="173" t="s">
        <v>6</v>
      </c>
      <c r="K30" s="173" t="s">
        <v>7</v>
      </c>
      <c r="L30" s="173" t="s">
        <v>8</v>
      </c>
      <c r="M30" s="173" t="s">
        <v>9</v>
      </c>
      <c r="N30" s="221" t="s">
        <v>10</v>
      </c>
    </row>
    <row r="31" spans="1:26" x14ac:dyDescent="0.2">
      <c r="A31" s="241" t="s">
        <v>84</v>
      </c>
      <c r="B31" s="174"/>
      <c r="C31" s="175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242"/>
    </row>
    <row r="32" spans="1:26" x14ac:dyDescent="0.2">
      <c r="A32" s="322" t="s">
        <v>114</v>
      </c>
      <c r="B32" s="323"/>
      <c r="C32" s="179" t="s">
        <v>103</v>
      </c>
      <c r="D32" s="281">
        <v>0</v>
      </c>
      <c r="E32" s="281">
        <v>0</v>
      </c>
      <c r="F32" s="281">
        <v>-12</v>
      </c>
      <c r="G32" s="281">
        <v>-90</v>
      </c>
      <c r="H32" s="281">
        <v>-195</v>
      </c>
      <c r="I32" s="281">
        <v>-236</v>
      </c>
      <c r="J32" s="281">
        <v>-176</v>
      </c>
      <c r="K32" s="281">
        <v>-103</v>
      </c>
      <c r="L32" s="281">
        <v>-73</v>
      </c>
      <c r="M32" s="281">
        <v>-81</v>
      </c>
      <c r="N32" s="282">
        <v>-103</v>
      </c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x14ac:dyDescent="0.2">
      <c r="A33" s="314"/>
      <c r="B33" s="315"/>
      <c r="C33" s="180" t="s">
        <v>104</v>
      </c>
      <c r="D33" s="287">
        <v>0</v>
      </c>
      <c r="E33" s="287">
        <v>0</v>
      </c>
      <c r="F33" s="287">
        <v>0</v>
      </c>
      <c r="G33" s="287">
        <v>1</v>
      </c>
      <c r="H33" s="287">
        <v>1</v>
      </c>
      <c r="I33" s="287">
        <v>1</v>
      </c>
      <c r="J33" s="287">
        <v>1</v>
      </c>
      <c r="K33" s="287">
        <v>1</v>
      </c>
      <c r="L33" s="287">
        <v>1</v>
      </c>
      <c r="M33" s="287">
        <v>1</v>
      </c>
      <c r="N33" s="288">
        <v>1</v>
      </c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x14ac:dyDescent="0.2">
      <c r="A34" s="130"/>
      <c r="B34" s="333" t="s">
        <v>115</v>
      </c>
      <c r="C34" s="156" t="s">
        <v>103</v>
      </c>
      <c r="D34" s="157">
        <v>0</v>
      </c>
      <c r="E34" s="157">
        <v>0</v>
      </c>
      <c r="F34" s="157">
        <v>-3</v>
      </c>
      <c r="G34" s="157">
        <v>-19</v>
      </c>
      <c r="H34" s="157">
        <v>-42</v>
      </c>
      <c r="I34" s="157">
        <v>-51</v>
      </c>
      <c r="J34" s="157">
        <v>-38</v>
      </c>
      <c r="K34" s="157">
        <v>-22</v>
      </c>
      <c r="L34" s="157">
        <v>-16</v>
      </c>
      <c r="M34" s="157">
        <v>-17</v>
      </c>
      <c r="N34" s="225">
        <v>-22</v>
      </c>
      <c r="O34" s="196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x14ac:dyDescent="0.2">
      <c r="A35" s="130"/>
      <c r="B35" s="334"/>
      <c r="C35" s="158" t="s">
        <v>104</v>
      </c>
      <c r="D35" s="159">
        <v>0</v>
      </c>
      <c r="E35" s="159">
        <v>0</v>
      </c>
      <c r="F35" s="159">
        <v>0</v>
      </c>
      <c r="G35" s="159">
        <v>0.1</v>
      </c>
      <c r="H35" s="159">
        <v>0.1</v>
      </c>
      <c r="I35" s="159">
        <v>0.1</v>
      </c>
      <c r="J35" s="159">
        <v>0.1</v>
      </c>
      <c r="K35" s="159">
        <v>0.2</v>
      </c>
      <c r="L35" s="159">
        <v>0.2</v>
      </c>
      <c r="M35" s="159">
        <v>0.2</v>
      </c>
      <c r="N35" s="226">
        <v>0.2</v>
      </c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</row>
    <row r="36" spans="1:26" x14ac:dyDescent="0.2">
      <c r="A36" s="130"/>
      <c r="B36" s="333" t="s">
        <v>116</v>
      </c>
      <c r="C36" s="156" t="s">
        <v>103</v>
      </c>
      <c r="D36" s="157">
        <v>0</v>
      </c>
      <c r="E36" s="157">
        <v>0</v>
      </c>
      <c r="F36" s="157">
        <v>-5</v>
      </c>
      <c r="G36" s="157">
        <v>-41</v>
      </c>
      <c r="H36" s="157">
        <v>-88</v>
      </c>
      <c r="I36" s="157">
        <v>-106</v>
      </c>
      <c r="J36" s="157">
        <v>-79</v>
      </c>
      <c r="K36" s="157">
        <v>-46</v>
      </c>
      <c r="L36" s="157">
        <v>-33</v>
      </c>
      <c r="M36" s="157">
        <v>-36</v>
      </c>
      <c r="N36" s="225">
        <v>-46</v>
      </c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spans="1:26" x14ac:dyDescent="0.2">
      <c r="A37" s="130"/>
      <c r="B37" s="334"/>
      <c r="C37" s="158" t="s">
        <v>104</v>
      </c>
      <c r="D37" s="159">
        <v>0</v>
      </c>
      <c r="E37" s="159">
        <v>0</v>
      </c>
      <c r="F37" s="159">
        <v>0</v>
      </c>
      <c r="G37" s="159">
        <v>0.2</v>
      </c>
      <c r="H37" s="159">
        <v>0.3</v>
      </c>
      <c r="I37" s="159">
        <v>0.3</v>
      </c>
      <c r="J37" s="159">
        <v>0.4</v>
      </c>
      <c r="K37" s="159">
        <v>0.4</v>
      </c>
      <c r="L37" s="159">
        <v>0.4</v>
      </c>
      <c r="M37" s="159">
        <v>0.4</v>
      </c>
      <c r="N37" s="226">
        <v>0.4</v>
      </c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x14ac:dyDescent="0.2">
      <c r="A38" s="130"/>
      <c r="B38" s="333" t="s">
        <v>117</v>
      </c>
      <c r="C38" s="156" t="s">
        <v>103</v>
      </c>
      <c r="D38" s="157">
        <v>0</v>
      </c>
      <c r="E38" s="157">
        <v>0</v>
      </c>
      <c r="F38" s="157">
        <v>-3</v>
      </c>
      <c r="G38" s="157">
        <v>-19</v>
      </c>
      <c r="H38" s="157">
        <v>-41</v>
      </c>
      <c r="I38" s="157">
        <v>-49</v>
      </c>
      <c r="J38" s="157">
        <v>-37</v>
      </c>
      <c r="K38" s="157">
        <v>-22</v>
      </c>
      <c r="L38" s="157">
        <v>-15</v>
      </c>
      <c r="M38" s="157">
        <v>-17</v>
      </c>
      <c r="N38" s="225">
        <v>-22</v>
      </c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spans="1:26" x14ac:dyDescent="0.2">
      <c r="A39" s="130"/>
      <c r="B39" s="334"/>
      <c r="C39" s="158" t="s">
        <v>104</v>
      </c>
      <c r="D39" s="159">
        <v>0</v>
      </c>
      <c r="E39" s="159">
        <v>0</v>
      </c>
      <c r="F39" s="159">
        <v>0</v>
      </c>
      <c r="G39" s="159">
        <v>0.2</v>
      </c>
      <c r="H39" s="159">
        <v>0.3</v>
      </c>
      <c r="I39" s="159">
        <v>0.3</v>
      </c>
      <c r="J39" s="159">
        <v>0.4</v>
      </c>
      <c r="K39" s="159">
        <v>0.4</v>
      </c>
      <c r="L39" s="159">
        <v>0.4</v>
      </c>
      <c r="M39" s="159">
        <v>0.4</v>
      </c>
      <c r="N39" s="226">
        <v>0.4</v>
      </c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</row>
    <row r="40" spans="1:26" x14ac:dyDescent="0.2">
      <c r="A40" s="130"/>
      <c r="B40" s="333" t="s">
        <v>118</v>
      </c>
      <c r="C40" s="181" t="s">
        <v>103</v>
      </c>
      <c r="D40" s="157">
        <v>0</v>
      </c>
      <c r="E40" s="157">
        <v>0</v>
      </c>
      <c r="F40" s="157">
        <v>-2</v>
      </c>
      <c r="G40" s="157">
        <v>-12</v>
      </c>
      <c r="H40" s="157">
        <v>-26</v>
      </c>
      <c r="I40" s="157">
        <v>-30</v>
      </c>
      <c r="J40" s="157">
        <v>-22</v>
      </c>
      <c r="K40" s="157">
        <v>-13</v>
      </c>
      <c r="L40" s="157">
        <v>-9</v>
      </c>
      <c r="M40" s="157">
        <v>-10</v>
      </c>
      <c r="N40" s="225">
        <v>-13</v>
      </c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spans="1:26" x14ac:dyDescent="0.2">
      <c r="A41" s="130"/>
      <c r="B41" s="334"/>
      <c r="C41" s="181" t="s">
        <v>104</v>
      </c>
      <c r="D41" s="159">
        <v>0</v>
      </c>
      <c r="E41" s="159">
        <v>0</v>
      </c>
      <c r="F41" s="159">
        <v>0</v>
      </c>
      <c r="G41" s="159">
        <v>0.2</v>
      </c>
      <c r="H41" s="159">
        <v>0.3</v>
      </c>
      <c r="I41" s="159">
        <v>0.3</v>
      </c>
      <c r="J41" s="159">
        <v>0.4</v>
      </c>
      <c r="K41" s="159">
        <v>0.4</v>
      </c>
      <c r="L41" s="159">
        <v>0.4</v>
      </c>
      <c r="M41" s="159">
        <v>0.4</v>
      </c>
      <c r="N41" s="226">
        <v>0.4</v>
      </c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</row>
    <row r="42" spans="1:26" ht="15" customHeight="1" x14ac:dyDescent="0.2">
      <c r="A42" s="318" t="s">
        <v>119</v>
      </c>
      <c r="B42" s="319"/>
      <c r="C42" s="176" t="s">
        <v>103</v>
      </c>
      <c r="D42" s="189">
        <v>0</v>
      </c>
      <c r="E42" s="189">
        <v>0</v>
      </c>
      <c r="F42" s="189">
        <v>-2</v>
      </c>
      <c r="G42" s="189">
        <v>-34</v>
      </c>
      <c r="H42" s="189">
        <v>-91</v>
      </c>
      <c r="I42" s="189">
        <v>-144</v>
      </c>
      <c r="J42" s="189">
        <v>-148</v>
      </c>
      <c r="K42" s="189">
        <v>-118</v>
      </c>
      <c r="L42" s="189">
        <v>-91</v>
      </c>
      <c r="M42" s="189">
        <v>-86</v>
      </c>
      <c r="N42" s="228">
        <v>-98</v>
      </c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spans="1:26" x14ac:dyDescent="0.2">
      <c r="A43" s="335"/>
      <c r="B43" s="336"/>
      <c r="C43" s="177" t="s">
        <v>104</v>
      </c>
      <c r="D43" s="283">
        <v>0</v>
      </c>
      <c r="E43" s="283">
        <v>0</v>
      </c>
      <c r="F43" s="283">
        <v>0</v>
      </c>
      <c r="G43" s="283">
        <v>0.1</v>
      </c>
      <c r="H43" s="283">
        <v>0.1</v>
      </c>
      <c r="I43" s="283">
        <v>0</v>
      </c>
      <c r="J43" s="283">
        <v>-0.1</v>
      </c>
      <c r="K43" s="283">
        <v>-0.3</v>
      </c>
      <c r="L43" s="283">
        <v>-0.5</v>
      </c>
      <c r="M43" s="283">
        <v>-0.7</v>
      </c>
      <c r="N43" s="284">
        <v>-0.9</v>
      </c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</row>
    <row r="44" spans="1:26" x14ac:dyDescent="0.2">
      <c r="A44" s="49"/>
      <c r="B44" s="319" t="s">
        <v>95</v>
      </c>
      <c r="C44" s="170" t="s">
        <v>103</v>
      </c>
      <c r="D44" s="161">
        <v>0</v>
      </c>
      <c r="E44" s="161">
        <v>0</v>
      </c>
      <c r="F44" s="161">
        <v>0</v>
      </c>
      <c r="G44" s="161">
        <v>-22</v>
      </c>
      <c r="H44" s="161">
        <v>-65</v>
      </c>
      <c r="I44" s="161">
        <v>-113</v>
      </c>
      <c r="J44" s="161">
        <v>-126</v>
      </c>
      <c r="K44" s="161">
        <v>-105</v>
      </c>
      <c r="L44" s="161">
        <v>-81</v>
      </c>
      <c r="M44" s="161">
        <v>-76</v>
      </c>
      <c r="N44" s="222">
        <v>-85</v>
      </c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spans="1:26" x14ac:dyDescent="0.2">
      <c r="A45" s="49"/>
      <c r="B45" s="321"/>
      <c r="C45" s="162" t="s">
        <v>104</v>
      </c>
      <c r="D45" s="163">
        <v>0</v>
      </c>
      <c r="E45" s="163">
        <v>0</v>
      </c>
      <c r="F45" s="163">
        <v>0</v>
      </c>
      <c r="G45" s="163">
        <v>0</v>
      </c>
      <c r="H45" s="163">
        <v>-0.1</v>
      </c>
      <c r="I45" s="163">
        <v>-0.3</v>
      </c>
      <c r="J45" s="163">
        <v>-0.5</v>
      </c>
      <c r="K45" s="163">
        <v>-0.7</v>
      </c>
      <c r="L45" s="163">
        <v>-0.9</v>
      </c>
      <c r="M45" s="163">
        <v>-1.1000000000000001</v>
      </c>
      <c r="N45" s="223">
        <v>-1.3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x14ac:dyDescent="0.2">
      <c r="A46" s="49"/>
      <c r="B46" s="319" t="s">
        <v>120</v>
      </c>
      <c r="C46" s="160" t="s">
        <v>103</v>
      </c>
      <c r="D46" s="161">
        <v>0</v>
      </c>
      <c r="E46" s="161">
        <v>0</v>
      </c>
      <c r="F46" s="161">
        <v>-2</v>
      </c>
      <c r="G46" s="161">
        <v>-12</v>
      </c>
      <c r="H46" s="161">
        <v>-26</v>
      </c>
      <c r="I46" s="161">
        <v>-31</v>
      </c>
      <c r="J46" s="161">
        <v>-23</v>
      </c>
      <c r="K46" s="161">
        <v>-13</v>
      </c>
      <c r="L46" s="161">
        <v>-9</v>
      </c>
      <c r="M46" s="161">
        <v>-10</v>
      </c>
      <c r="N46" s="222">
        <v>-13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spans="1:26" x14ac:dyDescent="0.2">
      <c r="A47" s="285"/>
      <c r="B47" s="321"/>
      <c r="C47" s="162" t="s">
        <v>104</v>
      </c>
      <c r="D47" s="163">
        <v>0</v>
      </c>
      <c r="E47" s="163">
        <v>0</v>
      </c>
      <c r="F47" s="163">
        <v>0</v>
      </c>
      <c r="G47" s="163">
        <v>0.2</v>
      </c>
      <c r="H47" s="163">
        <v>0.3</v>
      </c>
      <c r="I47" s="163">
        <v>0.3</v>
      </c>
      <c r="J47" s="163">
        <v>0.4</v>
      </c>
      <c r="K47" s="163">
        <v>0.4</v>
      </c>
      <c r="L47" s="163">
        <v>0.4</v>
      </c>
      <c r="M47" s="163">
        <v>0.4</v>
      </c>
      <c r="N47" s="223">
        <v>0.4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</row>
    <row r="48" spans="1:26" ht="15" customHeight="1" x14ac:dyDescent="0.2">
      <c r="A48" s="322" t="s">
        <v>77</v>
      </c>
      <c r="B48" s="323"/>
      <c r="C48" s="181" t="s">
        <v>103</v>
      </c>
      <c r="D48" s="157">
        <v>0</v>
      </c>
      <c r="E48" s="157">
        <v>0</v>
      </c>
      <c r="F48" s="157">
        <v>-4</v>
      </c>
      <c r="G48" s="157">
        <v>-47</v>
      </c>
      <c r="H48" s="157">
        <v>-164</v>
      </c>
      <c r="I48" s="157">
        <v>-303</v>
      </c>
      <c r="J48" s="157">
        <v>-365</v>
      </c>
      <c r="K48" s="157">
        <v>-324</v>
      </c>
      <c r="L48" s="157">
        <v>-260</v>
      </c>
      <c r="M48" s="157">
        <v>-242</v>
      </c>
      <c r="N48" s="225">
        <v>-266</v>
      </c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spans="1:26" x14ac:dyDescent="0.2">
      <c r="A49" s="316"/>
      <c r="B49" s="317"/>
      <c r="C49" s="158" t="s">
        <v>104</v>
      </c>
      <c r="D49" s="159">
        <v>0</v>
      </c>
      <c r="E49" s="159">
        <v>0</v>
      </c>
      <c r="F49" s="159">
        <v>0</v>
      </c>
      <c r="G49" s="159">
        <v>-0.1</v>
      </c>
      <c r="H49" s="159">
        <v>-0.3</v>
      </c>
      <c r="I49" s="159">
        <v>-0.5</v>
      </c>
      <c r="J49" s="159">
        <v>-0.8</v>
      </c>
      <c r="K49" s="159">
        <v>-1</v>
      </c>
      <c r="L49" s="159">
        <v>-1.3</v>
      </c>
      <c r="M49" s="159">
        <v>-1.6</v>
      </c>
      <c r="N49" s="226">
        <v>-1.8</v>
      </c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</row>
    <row r="50" spans="1:26" x14ac:dyDescent="0.2">
      <c r="A50" s="337" t="s">
        <v>121</v>
      </c>
      <c r="B50" s="338"/>
      <c r="C50" s="176" t="s">
        <v>103</v>
      </c>
      <c r="D50" s="189">
        <v>0</v>
      </c>
      <c r="E50" s="189">
        <v>0</v>
      </c>
      <c r="F50" s="189">
        <v>73</v>
      </c>
      <c r="G50" s="189">
        <v>251</v>
      </c>
      <c r="H50" s="189">
        <v>227</v>
      </c>
      <c r="I50" s="189">
        <v>-39</v>
      </c>
      <c r="J50" s="189">
        <v>-295</v>
      </c>
      <c r="K50" s="189">
        <v>-328</v>
      </c>
      <c r="L50" s="189">
        <v>-261</v>
      </c>
      <c r="M50" s="189">
        <v>-217</v>
      </c>
      <c r="N50" s="228">
        <v>-222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spans="1:26" x14ac:dyDescent="0.2">
      <c r="A51" s="339"/>
      <c r="B51" s="340"/>
      <c r="C51" s="177" t="s">
        <v>104</v>
      </c>
      <c r="D51" s="283">
        <v>0</v>
      </c>
      <c r="E51" s="283">
        <v>0</v>
      </c>
      <c r="F51" s="283">
        <v>0</v>
      </c>
      <c r="G51" s="283">
        <v>0.1</v>
      </c>
      <c r="H51" s="283">
        <v>0.2</v>
      </c>
      <c r="I51" s="283">
        <v>-0.1</v>
      </c>
      <c r="J51" s="283">
        <v>-0.5</v>
      </c>
      <c r="K51" s="283">
        <v>-1.3</v>
      </c>
      <c r="L51" s="283">
        <v>-2.1</v>
      </c>
      <c r="M51" s="283">
        <v>-3</v>
      </c>
      <c r="N51" s="284">
        <v>-3.8</v>
      </c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</row>
    <row r="52" spans="1:26" x14ac:dyDescent="0.2">
      <c r="A52" s="49"/>
      <c r="B52" s="331" t="s">
        <v>122</v>
      </c>
      <c r="C52" s="170" t="s">
        <v>103</v>
      </c>
      <c r="D52" s="161">
        <v>0</v>
      </c>
      <c r="E52" s="161">
        <v>0</v>
      </c>
      <c r="F52" s="161">
        <v>70</v>
      </c>
      <c r="G52" s="161">
        <v>260</v>
      </c>
      <c r="H52" s="161">
        <v>306</v>
      </c>
      <c r="I52" s="161">
        <v>138</v>
      </c>
      <c r="J52" s="161">
        <v>-65</v>
      </c>
      <c r="K52" s="161">
        <v>-120</v>
      </c>
      <c r="L52" s="161">
        <v>-93</v>
      </c>
      <c r="M52" s="161">
        <v>-61</v>
      </c>
      <c r="N52" s="222">
        <v>-50</v>
      </c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spans="1:26" x14ac:dyDescent="0.2">
      <c r="A53" s="49"/>
      <c r="B53" s="332"/>
      <c r="C53" s="162" t="s">
        <v>104</v>
      </c>
      <c r="D53" s="163">
        <v>0</v>
      </c>
      <c r="E53" s="163">
        <v>0</v>
      </c>
      <c r="F53" s="163">
        <v>0</v>
      </c>
      <c r="G53" s="163">
        <v>0.3</v>
      </c>
      <c r="H53" s="163">
        <v>0.7</v>
      </c>
      <c r="I53" s="163">
        <v>0.9</v>
      </c>
      <c r="J53" s="163">
        <v>1.1000000000000001</v>
      </c>
      <c r="K53" s="163">
        <v>1.1000000000000001</v>
      </c>
      <c r="L53" s="163">
        <v>1</v>
      </c>
      <c r="M53" s="163">
        <v>0.8</v>
      </c>
      <c r="N53" s="223">
        <v>0.6</v>
      </c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</row>
    <row r="54" spans="1:26" x14ac:dyDescent="0.2">
      <c r="A54" s="49"/>
      <c r="B54" s="331" t="s">
        <v>123</v>
      </c>
      <c r="C54" s="170" t="s">
        <v>103</v>
      </c>
      <c r="D54" s="161">
        <v>0</v>
      </c>
      <c r="E54" s="161">
        <v>0</v>
      </c>
      <c r="F54" s="161">
        <v>6</v>
      </c>
      <c r="G54" s="161">
        <v>18</v>
      </c>
      <c r="H54" s="161">
        <v>10</v>
      </c>
      <c r="I54" s="161">
        <v>-18</v>
      </c>
      <c r="J54" s="161">
        <v>-41</v>
      </c>
      <c r="K54" s="161">
        <v>-42</v>
      </c>
      <c r="L54" s="161">
        <v>-33</v>
      </c>
      <c r="M54" s="161">
        <v>-29</v>
      </c>
      <c r="N54" s="222">
        <v>-30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spans="1:26" x14ac:dyDescent="0.2">
      <c r="A55" s="49"/>
      <c r="B55" s="332"/>
      <c r="C55" s="162" t="s">
        <v>104</v>
      </c>
      <c r="D55" s="163">
        <v>0</v>
      </c>
      <c r="E55" s="163">
        <v>0</v>
      </c>
      <c r="F55" s="163">
        <v>0</v>
      </c>
      <c r="G55" s="163">
        <v>0</v>
      </c>
      <c r="H55" s="163">
        <v>-0.1</v>
      </c>
      <c r="I55" s="163">
        <v>-0.3</v>
      </c>
      <c r="J55" s="163">
        <v>-0.5</v>
      </c>
      <c r="K55" s="163">
        <v>-0.7</v>
      </c>
      <c r="L55" s="163">
        <v>-1</v>
      </c>
      <c r="M55" s="163">
        <v>-1.2</v>
      </c>
      <c r="N55" s="223">
        <v>-1.5</v>
      </c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</row>
    <row r="56" spans="1:26" x14ac:dyDescent="0.2">
      <c r="A56" s="49"/>
      <c r="B56" s="331" t="s">
        <v>124</v>
      </c>
      <c r="C56" s="170" t="s">
        <v>103</v>
      </c>
      <c r="D56" s="161">
        <v>0</v>
      </c>
      <c r="E56" s="161">
        <v>0</v>
      </c>
      <c r="F56" s="161">
        <v>-1</v>
      </c>
      <c r="G56" s="161">
        <v>-17</v>
      </c>
      <c r="H56" s="161">
        <v>-60</v>
      </c>
      <c r="I56" s="161">
        <v>-112</v>
      </c>
      <c r="J56" s="161">
        <v>-135</v>
      </c>
      <c r="K56" s="161">
        <v>-120</v>
      </c>
      <c r="L56" s="161">
        <v>-97</v>
      </c>
      <c r="M56" s="161">
        <v>-91</v>
      </c>
      <c r="N56" s="222">
        <v>-101</v>
      </c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spans="1:26" x14ac:dyDescent="0.2">
      <c r="A57" s="49"/>
      <c r="B57" s="332"/>
      <c r="C57" s="162" t="s">
        <v>104</v>
      </c>
      <c r="D57" s="163">
        <v>0</v>
      </c>
      <c r="E57" s="163">
        <v>0</v>
      </c>
      <c r="F57" s="163">
        <v>0</v>
      </c>
      <c r="G57" s="163">
        <v>-0.1</v>
      </c>
      <c r="H57" s="163">
        <v>-0.3</v>
      </c>
      <c r="I57" s="163">
        <v>-0.5</v>
      </c>
      <c r="J57" s="163">
        <v>-0.8</v>
      </c>
      <c r="K57" s="163">
        <v>-1</v>
      </c>
      <c r="L57" s="163">
        <v>-1.3</v>
      </c>
      <c r="M57" s="163">
        <v>-1.6</v>
      </c>
      <c r="N57" s="223">
        <v>-1.8</v>
      </c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</row>
    <row r="58" spans="1:26" x14ac:dyDescent="0.2">
      <c r="A58" s="49"/>
      <c r="B58" s="331" t="s">
        <v>125</v>
      </c>
      <c r="C58" s="170" t="s">
        <v>103</v>
      </c>
      <c r="D58" s="161">
        <v>0</v>
      </c>
      <c r="E58" s="161">
        <v>0</v>
      </c>
      <c r="F58" s="161">
        <v>-1</v>
      </c>
      <c r="G58" s="161">
        <v>-9</v>
      </c>
      <c r="H58" s="161">
        <v>-28</v>
      </c>
      <c r="I58" s="161">
        <v>-47</v>
      </c>
      <c r="J58" s="161">
        <v>-53</v>
      </c>
      <c r="K58" s="161">
        <v>-45</v>
      </c>
      <c r="L58" s="161">
        <v>-37</v>
      </c>
      <c r="M58" s="161">
        <v>-36</v>
      </c>
      <c r="N58" s="222">
        <v>-41</v>
      </c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spans="1:26" x14ac:dyDescent="0.2">
      <c r="A59" s="49"/>
      <c r="B59" s="332"/>
      <c r="C59" s="162" t="s">
        <v>104</v>
      </c>
      <c r="D59" s="163">
        <v>0</v>
      </c>
      <c r="E59" s="163">
        <v>0</v>
      </c>
      <c r="F59" s="163">
        <v>0</v>
      </c>
      <c r="G59" s="163">
        <v>0</v>
      </c>
      <c r="H59" s="163">
        <v>-0.1</v>
      </c>
      <c r="I59" s="163">
        <v>-0.2</v>
      </c>
      <c r="J59" s="163">
        <v>-0.4</v>
      </c>
      <c r="K59" s="163">
        <v>-0.6</v>
      </c>
      <c r="L59" s="163">
        <v>-0.8</v>
      </c>
      <c r="M59" s="163">
        <v>-1</v>
      </c>
      <c r="N59" s="223">
        <v>-1.1000000000000001</v>
      </c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</row>
    <row r="60" spans="1:26" x14ac:dyDescent="0.2">
      <c r="A60" s="341" t="s">
        <v>126</v>
      </c>
      <c r="B60" s="342"/>
      <c r="C60" s="179" t="s">
        <v>103</v>
      </c>
      <c r="D60" s="188">
        <v>0</v>
      </c>
      <c r="E60" s="188">
        <v>0</v>
      </c>
      <c r="F60" s="188">
        <v>-5</v>
      </c>
      <c r="G60" s="188">
        <v>-42</v>
      </c>
      <c r="H60" s="188">
        <v>-104</v>
      </c>
      <c r="I60" s="188">
        <v>-147</v>
      </c>
      <c r="J60" s="188">
        <v>-139</v>
      </c>
      <c r="K60" s="188">
        <v>-106</v>
      </c>
      <c r="L60" s="188">
        <v>-82</v>
      </c>
      <c r="M60" s="188">
        <v>-82</v>
      </c>
      <c r="N60" s="224">
        <v>-95</v>
      </c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spans="1:26" x14ac:dyDescent="0.2">
      <c r="A61" s="343"/>
      <c r="B61" s="344"/>
      <c r="C61" s="286" t="s">
        <v>104</v>
      </c>
      <c r="D61" s="287">
        <v>0</v>
      </c>
      <c r="E61" s="287">
        <v>0</v>
      </c>
      <c r="F61" s="287">
        <v>0</v>
      </c>
      <c r="G61" s="287">
        <v>0.1</v>
      </c>
      <c r="H61" s="287">
        <v>0</v>
      </c>
      <c r="I61" s="287">
        <v>-0.2</v>
      </c>
      <c r="J61" s="287">
        <v>-0.4</v>
      </c>
      <c r="K61" s="287">
        <v>-0.7</v>
      </c>
      <c r="L61" s="287">
        <v>-0.9</v>
      </c>
      <c r="M61" s="287">
        <v>-1.2</v>
      </c>
      <c r="N61" s="288">
        <v>-1.4</v>
      </c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</row>
    <row r="62" spans="1:26" x14ac:dyDescent="0.2">
      <c r="A62" s="227"/>
      <c r="B62" s="333" t="s">
        <v>127</v>
      </c>
      <c r="C62" s="156" t="s">
        <v>103</v>
      </c>
      <c r="D62" s="157">
        <v>0</v>
      </c>
      <c r="E62" s="157">
        <v>0</v>
      </c>
      <c r="F62" s="157">
        <v>-5</v>
      </c>
      <c r="G62" s="157">
        <v>-34</v>
      </c>
      <c r="H62" s="157">
        <v>-72</v>
      </c>
      <c r="I62" s="157">
        <v>-86</v>
      </c>
      <c r="J62" s="157">
        <v>-63</v>
      </c>
      <c r="K62" s="157">
        <v>-37</v>
      </c>
      <c r="L62" s="157">
        <v>-26</v>
      </c>
      <c r="M62" s="157">
        <v>-28</v>
      </c>
      <c r="N62" s="225">
        <v>-35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x14ac:dyDescent="0.2">
      <c r="A63" s="227"/>
      <c r="B63" s="334"/>
      <c r="C63" s="158" t="s">
        <v>104</v>
      </c>
      <c r="D63" s="159">
        <v>0</v>
      </c>
      <c r="E63" s="159">
        <v>0</v>
      </c>
      <c r="F63" s="159">
        <v>0</v>
      </c>
      <c r="G63" s="159">
        <v>0.2</v>
      </c>
      <c r="H63" s="159">
        <v>0.3</v>
      </c>
      <c r="I63" s="159">
        <v>0.3</v>
      </c>
      <c r="J63" s="159">
        <v>0.4</v>
      </c>
      <c r="K63" s="159">
        <v>0.4</v>
      </c>
      <c r="L63" s="159">
        <v>0.4</v>
      </c>
      <c r="M63" s="159">
        <v>0.4</v>
      </c>
      <c r="N63" s="226">
        <v>0.4</v>
      </c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</row>
    <row r="64" spans="1:26" x14ac:dyDescent="0.2">
      <c r="A64" s="130"/>
      <c r="B64" s="333" t="s">
        <v>128</v>
      </c>
      <c r="C64" s="156" t="s">
        <v>103</v>
      </c>
      <c r="D64" s="157">
        <v>0</v>
      </c>
      <c r="E64" s="157">
        <v>0</v>
      </c>
      <c r="F64" s="157">
        <v>-1</v>
      </c>
      <c r="G64" s="157">
        <v>-9</v>
      </c>
      <c r="H64" s="157">
        <v>-32</v>
      </c>
      <c r="I64" s="157">
        <v>-61</v>
      </c>
      <c r="J64" s="157">
        <v>-76</v>
      </c>
      <c r="K64" s="157">
        <v>-69</v>
      </c>
      <c r="L64" s="157">
        <v>-57</v>
      </c>
      <c r="M64" s="157">
        <v>-54</v>
      </c>
      <c r="N64" s="225">
        <v>-60</v>
      </c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spans="1:26" x14ac:dyDescent="0.2">
      <c r="A65" s="130"/>
      <c r="B65" s="334"/>
      <c r="C65" s="158" t="s">
        <v>104</v>
      </c>
      <c r="D65" s="159">
        <v>0</v>
      </c>
      <c r="E65" s="159">
        <v>0</v>
      </c>
      <c r="F65" s="159">
        <v>0</v>
      </c>
      <c r="G65" s="159">
        <v>-0.1</v>
      </c>
      <c r="H65" s="159">
        <v>-0.3</v>
      </c>
      <c r="I65" s="159">
        <v>-0.5</v>
      </c>
      <c r="J65" s="159">
        <v>-0.8</v>
      </c>
      <c r="K65" s="159">
        <v>-1</v>
      </c>
      <c r="L65" s="159">
        <v>-1.3</v>
      </c>
      <c r="M65" s="159">
        <v>-1.6</v>
      </c>
      <c r="N65" s="226">
        <v>-1.8</v>
      </c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</row>
    <row r="66" spans="1:26" ht="15" customHeight="1" x14ac:dyDescent="0.2">
      <c r="A66" s="318" t="s">
        <v>129</v>
      </c>
      <c r="B66" s="319"/>
      <c r="C66" s="160" t="s">
        <v>103</v>
      </c>
      <c r="D66" s="161">
        <v>0</v>
      </c>
      <c r="E66" s="161">
        <v>0</v>
      </c>
      <c r="F66" s="161">
        <v>-1</v>
      </c>
      <c r="G66" s="161">
        <v>-10</v>
      </c>
      <c r="H66" s="161">
        <v>-54</v>
      </c>
      <c r="I66" s="161">
        <v>-71</v>
      </c>
      <c r="J66" s="161">
        <v>-44</v>
      </c>
      <c r="K66" s="161">
        <v>-9</v>
      </c>
      <c r="L66" s="161">
        <v>6</v>
      </c>
      <c r="M66" s="161">
        <v>5</v>
      </c>
      <c r="N66" s="222">
        <v>-3</v>
      </c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spans="1:26" x14ac:dyDescent="0.2">
      <c r="A67" s="320"/>
      <c r="B67" s="321"/>
      <c r="C67" s="162" t="s">
        <v>104</v>
      </c>
      <c r="D67" s="163">
        <v>0</v>
      </c>
      <c r="E67" s="163">
        <v>0</v>
      </c>
      <c r="F67" s="163">
        <v>0</v>
      </c>
      <c r="G67" s="163">
        <v>0</v>
      </c>
      <c r="H67" s="163">
        <v>0.2</v>
      </c>
      <c r="I67" s="163">
        <v>0.2</v>
      </c>
      <c r="J67" s="163">
        <v>0.2</v>
      </c>
      <c r="K67" s="163">
        <v>0.3</v>
      </c>
      <c r="L67" s="163">
        <v>0.3</v>
      </c>
      <c r="M67" s="163">
        <v>0.3</v>
      </c>
      <c r="N67" s="223">
        <v>0.3</v>
      </c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</row>
    <row r="68" spans="1:26" ht="15" customHeight="1" x14ac:dyDescent="0.2">
      <c r="A68" s="322" t="s">
        <v>130</v>
      </c>
      <c r="B68" s="323"/>
      <c r="C68" s="181" t="s">
        <v>103</v>
      </c>
      <c r="D68" s="157">
        <v>0</v>
      </c>
      <c r="E68" s="157">
        <v>0</v>
      </c>
      <c r="F68" s="157">
        <v>0</v>
      </c>
      <c r="G68" s="157">
        <v>0</v>
      </c>
      <c r="H68" s="157">
        <v>-8</v>
      </c>
      <c r="I68" s="157">
        <v>-10</v>
      </c>
      <c r="J68" s="157">
        <v>-5</v>
      </c>
      <c r="K68" s="157">
        <v>1</v>
      </c>
      <c r="L68" s="157">
        <v>3</v>
      </c>
      <c r="M68" s="157">
        <v>3</v>
      </c>
      <c r="N68" s="225">
        <v>2</v>
      </c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spans="1:26" x14ac:dyDescent="0.2">
      <c r="A69" s="316"/>
      <c r="B69" s="317"/>
      <c r="C69" s="158" t="s">
        <v>104</v>
      </c>
      <c r="D69" s="159">
        <v>0</v>
      </c>
      <c r="E69" s="159">
        <v>0</v>
      </c>
      <c r="F69" s="159">
        <v>0</v>
      </c>
      <c r="G69" s="159">
        <v>0</v>
      </c>
      <c r="H69" s="159">
        <v>0.1</v>
      </c>
      <c r="I69" s="159">
        <v>0.2</v>
      </c>
      <c r="J69" s="159">
        <v>0.2</v>
      </c>
      <c r="K69" s="159">
        <v>0.2</v>
      </c>
      <c r="L69" s="159">
        <v>0.2</v>
      </c>
      <c r="M69" s="159">
        <v>0.2</v>
      </c>
      <c r="N69" s="226">
        <v>0.2</v>
      </c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</row>
    <row r="70" spans="1:26" ht="15" customHeight="1" x14ac:dyDescent="0.2">
      <c r="A70" s="318" t="s">
        <v>131</v>
      </c>
      <c r="B70" s="319"/>
      <c r="C70" s="170" t="s">
        <v>103</v>
      </c>
      <c r="D70" s="161">
        <v>0</v>
      </c>
      <c r="E70" s="161">
        <v>0</v>
      </c>
      <c r="F70" s="161">
        <v>-2</v>
      </c>
      <c r="G70" s="161">
        <v>-13</v>
      </c>
      <c r="H70" s="161">
        <v>-28</v>
      </c>
      <c r="I70" s="161">
        <v>-34</v>
      </c>
      <c r="J70" s="161">
        <v>-25</v>
      </c>
      <c r="K70" s="161">
        <v>-15</v>
      </c>
      <c r="L70" s="161">
        <v>-11</v>
      </c>
      <c r="M70" s="161">
        <v>-12</v>
      </c>
      <c r="N70" s="222">
        <v>-15</v>
      </c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spans="1:26" x14ac:dyDescent="0.2">
      <c r="A71" s="320"/>
      <c r="B71" s="321"/>
      <c r="C71" s="162" t="s">
        <v>104</v>
      </c>
      <c r="D71" s="163">
        <v>0</v>
      </c>
      <c r="E71" s="163">
        <v>0</v>
      </c>
      <c r="F71" s="163">
        <v>0</v>
      </c>
      <c r="G71" s="163">
        <v>0.2</v>
      </c>
      <c r="H71" s="163">
        <v>0.3</v>
      </c>
      <c r="I71" s="163">
        <v>0.3</v>
      </c>
      <c r="J71" s="163">
        <v>0.4</v>
      </c>
      <c r="K71" s="163">
        <v>0.4</v>
      </c>
      <c r="L71" s="163">
        <v>0.4</v>
      </c>
      <c r="M71" s="163">
        <v>0.4</v>
      </c>
      <c r="N71" s="223">
        <v>0.4</v>
      </c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</row>
    <row r="72" spans="1:26" ht="15" customHeight="1" x14ac:dyDescent="0.2">
      <c r="A72" s="322" t="s">
        <v>132</v>
      </c>
      <c r="B72" s="323"/>
      <c r="C72" s="181" t="s">
        <v>103</v>
      </c>
      <c r="D72" s="157">
        <v>0</v>
      </c>
      <c r="E72" s="157">
        <v>0</v>
      </c>
      <c r="F72" s="157">
        <v>-1</v>
      </c>
      <c r="G72" s="157">
        <v>-11</v>
      </c>
      <c r="H72" s="157">
        <v>-28</v>
      </c>
      <c r="I72" s="157">
        <v>-40</v>
      </c>
      <c r="J72" s="157">
        <v>-37</v>
      </c>
      <c r="K72" s="157">
        <v>-27</v>
      </c>
      <c r="L72" s="157">
        <v>-21</v>
      </c>
      <c r="M72" s="157">
        <v>-20</v>
      </c>
      <c r="N72" s="225">
        <v>-24</v>
      </c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spans="1:26" x14ac:dyDescent="0.2">
      <c r="A73" s="316"/>
      <c r="B73" s="317"/>
      <c r="C73" s="158" t="s">
        <v>104</v>
      </c>
      <c r="D73" s="159">
        <v>0</v>
      </c>
      <c r="E73" s="159">
        <v>0</v>
      </c>
      <c r="F73" s="159">
        <v>0</v>
      </c>
      <c r="G73" s="159">
        <v>0.1</v>
      </c>
      <c r="H73" s="159">
        <v>0.1</v>
      </c>
      <c r="I73" s="159">
        <v>0.1</v>
      </c>
      <c r="J73" s="159">
        <v>0</v>
      </c>
      <c r="K73" s="159">
        <v>-0.1</v>
      </c>
      <c r="L73" s="159">
        <v>-0.2</v>
      </c>
      <c r="M73" s="159">
        <v>-0.3</v>
      </c>
      <c r="N73" s="226">
        <v>-0.4</v>
      </c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</row>
    <row r="74" spans="1:26" ht="15" customHeight="1" x14ac:dyDescent="0.2">
      <c r="A74" s="318" t="s">
        <v>133</v>
      </c>
      <c r="B74" s="319"/>
      <c r="C74" s="170" t="s">
        <v>103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222">
        <v>0</v>
      </c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spans="1:26" x14ac:dyDescent="0.2">
      <c r="A75" s="320"/>
      <c r="B75" s="321"/>
      <c r="C75" s="162" t="s">
        <v>104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3">
        <v>0</v>
      </c>
      <c r="L75" s="163">
        <v>0</v>
      </c>
      <c r="M75" s="163">
        <v>0</v>
      </c>
      <c r="N75" s="223">
        <v>0</v>
      </c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</row>
    <row r="76" spans="1:26" ht="15" customHeight="1" x14ac:dyDescent="0.2">
      <c r="A76" s="322" t="s">
        <v>134</v>
      </c>
      <c r="B76" s="323"/>
      <c r="C76" s="181" t="s">
        <v>103</v>
      </c>
      <c r="D76" s="157">
        <v>0</v>
      </c>
      <c r="E76" s="157">
        <v>0</v>
      </c>
      <c r="F76" s="157">
        <v>-1</v>
      </c>
      <c r="G76" s="157">
        <v>-5</v>
      </c>
      <c r="H76" s="157">
        <v>-13</v>
      </c>
      <c r="I76" s="157">
        <v>-20</v>
      </c>
      <c r="J76" s="157">
        <v>-21</v>
      </c>
      <c r="K76" s="157">
        <v>-17</v>
      </c>
      <c r="L76" s="157">
        <v>-12</v>
      </c>
      <c r="M76" s="157">
        <v>-11</v>
      </c>
      <c r="N76" s="225">
        <v>-11</v>
      </c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spans="1:26" x14ac:dyDescent="0.2">
      <c r="A77" s="316"/>
      <c r="B77" s="317"/>
      <c r="C77" s="158" t="s">
        <v>104</v>
      </c>
      <c r="D77" s="159">
        <v>0</v>
      </c>
      <c r="E77" s="159">
        <v>0</v>
      </c>
      <c r="F77" s="159">
        <v>0</v>
      </c>
      <c r="G77" s="159">
        <v>0</v>
      </c>
      <c r="H77" s="159">
        <v>-0.1</v>
      </c>
      <c r="I77" s="159">
        <v>-0.2</v>
      </c>
      <c r="J77" s="159">
        <v>-0.4</v>
      </c>
      <c r="K77" s="159">
        <v>-0.5</v>
      </c>
      <c r="L77" s="159">
        <v>-0.7</v>
      </c>
      <c r="M77" s="159">
        <v>-0.8</v>
      </c>
      <c r="N77" s="226">
        <v>-0.9</v>
      </c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</row>
    <row r="78" spans="1:26" ht="15" customHeight="1" x14ac:dyDescent="0.2">
      <c r="A78" s="318" t="s">
        <v>135</v>
      </c>
      <c r="B78" s="319"/>
      <c r="C78" s="170" t="s">
        <v>103</v>
      </c>
      <c r="D78" s="161">
        <v>0</v>
      </c>
      <c r="E78" s="161">
        <v>0</v>
      </c>
      <c r="F78" s="161">
        <v>0</v>
      </c>
      <c r="G78" s="161">
        <v>0</v>
      </c>
      <c r="H78" s="161">
        <v>-7</v>
      </c>
      <c r="I78" s="161">
        <v>3</v>
      </c>
      <c r="J78" s="161">
        <v>14</v>
      </c>
      <c r="K78" s="161">
        <v>18</v>
      </c>
      <c r="L78" s="161">
        <v>19</v>
      </c>
      <c r="M78" s="161">
        <v>19</v>
      </c>
      <c r="N78" s="222">
        <v>20</v>
      </c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spans="1:26" x14ac:dyDescent="0.2">
      <c r="A79" s="320"/>
      <c r="B79" s="321"/>
      <c r="C79" s="162" t="s">
        <v>104</v>
      </c>
      <c r="D79" s="163">
        <v>0</v>
      </c>
      <c r="E79" s="163">
        <v>0</v>
      </c>
      <c r="F79" s="163">
        <v>0</v>
      </c>
      <c r="G79" s="163">
        <v>0</v>
      </c>
      <c r="H79" s="163">
        <v>-0.2</v>
      </c>
      <c r="I79" s="163">
        <v>-0.4</v>
      </c>
      <c r="J79" s="163">
        <v>-0.7</v>
      </c>
      <c r="K79" s="163">
        <v>-0.9</v>
      </c>
      <c r="L79" s="163">
        <v>-1.1000000000000001</v>
      </c>
      <c r="M79" s="163">
        <v>-1.3</v>
      </c>
      <c r="N79" s="223">
        <v>-1.6</v>
      </c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</row>
    <row r="80" spans="1:26" x14ac:dyDescent="0.2">
      <c r="A80" s="322" t="s">
        <v>136</v>
      </c>
      <c r="B80" s="323"/>
      <c r="C80" s="181" t="s">
        <v>103</v>
      </c>
      <c r="D80" s="157">
        <v>0</v>
      </c>
      <c r="E80" s="157">
        <v>0</v>
      </c>
      <c r="F80" s="157">
        <v>1</v>
      </c>
      <c r="G80" s="157">
        <v>-8</v>
      </c>
      <c r="H80" s="157">
        <v>-25</v>
      </c>
      <c r="I80" s="157">
        <v>-38</v>
      </c>
      <c r="J80" s="157">
        <v>-39</v>
      </c>
      <c r="K80" s="157">
        <v>-30</v>
      </c>
      <c r="L80" s="157">
        <v>-22</v>
      </c>
      <c r="M80" s="157">
        <v>-21</v>
      </c>
      <c r="N80" s="225">
        <v>-24</v>
      </c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spans="1:26" x14ac:dyDescent="0.2">
      <c r="A81" s="316"/>
      <c r="B81" s="317"/>
      <c r="C81" s="158" t="s">
        <v>104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-0.1</v>
      </c>
      <c r="K81" s="159">
        <v>-0.1</v>
      </c>
      <c r="L81" s="159">
        <v>-0.2</v>
      </c>
      <c r="M81" s="159">
        <v>-0.2</v>
      </c>
      <c r="N81" s="226">
        <v>-0.3</v>
      </c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</row>
    <row r="82" spans="1:26" ht="15" customHeight="1" x14ac:dyDescent="0.2">
      <c r="A82" s="318" t="s">
        <v>137</v>
      </c>
      <c r="B82" s="319"/>
      <c r="C82" s="170" t="s">
        <v>103</v>
      </c>
      <c r="D82" s="161">
        <v>0</v>
      </c>
      <c r="E82" s="161">
        <v>0</v>
      </c>
      <c r="F82" s="161">
        <v>13</v>
      </c>
      <c r="G82" s="161">
        <v>58</v>
      </c>
      <c r="H82" s="161">
        <v>149</v>
      </c>
      <c r="I82" s="161">
        <v>251</v>
      </c>
      <c r="J82" s="161">
        <v>340</v>
      </c>
      <c r="K82" s="161">
        <v>429</v>
      </c>
      <c r="L82" s="161">
        <v>562</v>
      </c>
      <c r="M82" s="161">
        <v>714</v>
      </c>
      <c r="N82" s="222">
        <v>910</v>
      </c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spans="1:26" x14ac:dyDescent="0.2">
      <c r="A83" s="320"/>
      <c r="B83" s="321"/>
      <c r="C83" s="162" t="s">
        <v>104</v>
      </c>
      <c r="D83" s="163">
        <v>0</v>
      </c>
      <c r="E83" s="163">
        <v>0</v>
      </c>
      <c r="F83" s="163">
        <v>0</v>
      </c>
      <c r="G83" s="163">
        <v>0.1</v>
      </c>
      <c r="H83" s="163">
        <v>0.3</v>
      </c>
      <c r="I83" s="163">
        <v>0.7</v>
      </c>
      <c r="J83" s="163">
        <v>1.4</v>
      </c>
      <c r="K83" s="163">
        <v>2.2999999999999998</v>
      </c>
      <c r="L83" s="163">
        <v>3.1</v>
      </c>
      <c r="M83" s="163">
        <v>4.5</v>
      </c>
      <c r="N83" s="223">
        <v>5.9</v>
      </c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</row>
    <row r="84" spans="1:26" ht="15" customHeight="1" x14ac:dyDescent="0.2">
      <c r="A84" s="322" t="s">
        <v>138</v>
      </c>
      <c r="B84" s="323"/>
      <c r="C84" s="181" t="s">
        <v>103</v>
      </c>
      <c r="D84" s="157">
        <v>0</v>
      </c>
      <c r="E84" s="157">
        <v>0</v>
      </c>
      <c r="F84" s="157">
        <v>0</v>
      </c>
      <c r="G84" s="157">
        <v>0</v>
      </c>
      <c r="H84" s="157">
        <v>-145</v>
      </c>
      <c r="I84" s="157">
        <v>66</v>
      </c>
      <c r="J84" s="157">
        <v>306</v>
      </c>
      <c r="K84" s="157">
        <v>392</v>
      </c>
      <c r="L84" s="157">
        <v>406</v>
      </c>
      <c r="M84" s="157">
        <v>416</v>
      </c>
      <c r="N84" s="225">
        <v>442</v>
      </c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spans="1:26" x14ac:dyDescent="0.2">
      <c r="A85" s="316"/>
      <c r="B85" s="317"/>
      <c r="C85" s="158" t="s">
        <v>104</v>
      </c>
      <c r="D85" s="159">
        <v>0</v>
      </c>
      <c r="E85" s="159">
        <v>0</v>
      </c>
      <c r="F85" s="159">
        <v>0</v>
      </c>
      <c r="G85" s="159">
        <v>0</v>
      </c>
      <c r="H85" s="159">
        <v>-0.2</v>
      </c>
      <c r="I85" s="159">
        <v>-0.4</v>
      </c>
      <c r="J85" s="159">
        <v>-0.7</v>
      </c>
      <c r="K85" s="159">
        <v>-0.9</v>
      </c>
      <c r="L85" s="159">
        <v>-1.1000000000000001</v>
      </c>
      <c r="M85" s="159">
        <v>-1.3</v>
      </c>
      <c r="N85" s="226">
        <v>-1.6</v>
      </c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</row>
    <row r="86" spans="1:26" x14ac:dyDescent="0.2">
      <c r="A86" s="318" t="s">
        <v>139</v>
      </c>
      <c r="B86" s="319"/>
      <c r="C86" s="160" t="s">
        <v>103</v>
      </c>
      <c r="D86" s="161">
        <v>0</v>
      </c>
      <c r="E86" s="161">
        <v>0</v>
      </c>
      <c r="F86" s="161">
        <v>-194</v>
      </c>
      <c r="G86" s="161">
        <v>-476</v>
      </c>
      <c r="H86" s="161">
        <v>-614</v>
      </c>
      <c r="I86" s="161">
        <v>-474</v>
      </c>
      <c r="J86" s="161">
        <v>-318</v>
      </c>
      <c r="K86" s="161">
        <v>-280</v>
      </c>
      <c r="L86" s="161">
        <v>-300</v>
      </c>
      <c r="M86" s="161">
        <v>-326</v>
      </c>
      <c r="N86" s="222">
        <v>-342</v>
      </c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spans="1:26" x14ac:dyDescent="0.2">
      <c r="A87" s="320"/>
      <c r="B87" s="321"/>
      <c r="C87" s="162" t="s">
        <v>104</v>
      </c>
      <c r="D87" s="163">
        <v>0</v>
      </c>
      <c r="E87" s="163">
        <v>0</v>
      </c>
      <c r="F87" s="163">
        <v>0</v>
      </c>
      <c r="G87" s="163">
        <v>-0.2</v>
      </c>
      <c r="H87" s="163">
        <v>-0.3</v>
      </c>
      <c r="I87" s="163">
        <v>-0.6</v>
      </c>
      <c r="J87" s="163">
        <v>-0.8</v>
      </c>
      <c r="K87" s="163">
        <v>-1</v>
      </c>
      <c r="L87" s="163">
        <v>-1.3</v>
      </c>
      <c r="M87" s="163">
        <v>-1.5</v>
      </c>
      <c r="N87" s="223">
        <v>-1.7</v>
      </c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</row>
    <row r="88" spans="1:26" ht="15" customHeight="1" x14ac:dyDescent="0.2">
      <c r="A88" s="346" t="s">
        <v>73</v>
      </c>
      <c r="B88" s="347"/>
      <c r="C88" s="183" t="s">
        <v>103</v>
      </c>
      <c r="D88" s="190">
        <v>0</v>
      </c>
      <c r="E88" s="190">
        <v>0</v>
      </c>
      <c r="F88" s="190">
        <v>-135</v>
      </c>
      <c r="G88" s="190">
        <v>-427</v>
      </c>
      <c r="H88" s="190">
        <v>-1099</v>
      </c>
      <c r="I88" s="190">
        <v>-1236</v>
      </c>
      <c r="J88" s="190">
        <v>-951</v>
      </c>
      <c r="K88" s="190">
        <v>-517</v>
      </c>
      <c r="L88" s="190">
        <v>-137</v>
      </c>
      <c r="M88" s="190">
        <v>60</v>
      </c>
      <c r="N88" s="229">
        <v>172</v>
      </c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spans="1:26" x14ac:dyDescent="0.2">
      <c r="A89" s="348"/>
      <c r="B89" s="349"/>
      <c r="C89" s="230" t="s">
        <v>104</v>
      </c>
      <c r="D89" s="231">
        <v>0</v>
      </c>
      <c r="E89" s="231">
        <v>0</v>
      </c>
      <c r="F89" s="231">
        <v>0</v>
      </c>
      <c r="G89" s="231">
        <v>0</v>
      </c>
      <c r="H89" s="231">
        <v>-0.1</v>
      </c>
      <c r="I89" s="231">
        <v>-0.1</v>
      </c>
      <c r="J89" s="231">
        <v>-0.2</v>
      </c>
      <c r="K89" s="231">
        <v>-0.4</v>
      </c>
      <c r="L89" s="231">
        <v>-0.4</v>
      </c>
      <c r="M89" s="231">
        <v>-0.5</v>
      </c>
      <c r="N89" s="232">
        <v>-0.6</v>
      </c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</row>
    <row r="90" spans="1:26" ht="9" customHeight="1" x14ac:dyDescent="0.2">
      <c r="A90" s="169"/>
      <c r="B90" s="169"/>
      <c r="C90" s="170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</row>
    <row r="91" spans="1:26" ht="15" customHeight="1" x14ac:dyDescent="0.2">
      <c r="A91" s="178"/>
      <c r="B91" s="178"/>
      <c r="C91" s="170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</row>
    <row r="92" spans="1:26" x14ac:dyDescent="0.2">
      <c r="A92" s="345"/>
      <c r="B92" s="345"/>
      <c r="C92" s="18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spans="1:26" x14ac:dyDescent="0.2">
      <c r="A93" s="345"/>
      <c r="B93" s="345"/>
      <c r="C93" s="182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</row>
    <row r="94" spans="1:26" x14ac:dyDescent="0.2">
      <c r="A94" s="345"/>
      <c r="B94" s="345"/>
      <c r="C94" s="182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spans="1:26" x14ac:dyDescent="0.2">
      <c r="A95" s="345"/>
      <c r="B95" s="345"/>
      <c r="C95" s="182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</row>
    <row r="96" spans="1:26" x14ac:dyDescent="0.2">
      <c r="A96" s="200"/>
      <c r="B96" s="201"/>
      <c r="C96" s="182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spans="1:26" x14ac:dyDescent="0.2">
      <c r="A97" s="200"/>
      <c r="C97" s="202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</row>
    <row r="98" spans="1:26" x14ac:dyDescent="0.2">
      <c r="A98" s="200"/>
      <c r="C98" s="202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spans="1:26" x14ac:dyDescent="0.2">
      <c r="A99" s="200"/>
      <c r="C99" s="57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</row>
    <row r="100" spans="1:26" x14ac:dyDescent="0.2">
      <c r="A100" s="203"/>
      <c r="C100" s="57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spans="1:26" x14ac:dyDescent="0.2"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</row>
  </sheetData>
  <mergeCells count="43">
    <mergeCell ref="A94:B95"/>
    <mergeCell ref="A80:B81"/>
    <mergeCell ref="A82:B83"/>
    <mergeCell ref="A84:B85"/>
    <mergeCell ref="A86:B87"/>
    <mergeCell ref="A88:B89"/>
    <mergeCell ref="A92:B93"/>
    <mergeCell ref="A78:B79"/>
    <mergeCell ref="B56:B57"/>
    <mergeCell ref="B58:B59"/>
    <mergeCell ref="A60:B61"/>
    <mergeCell ref="B62:B63"/>
    <mergeCell ref="B64:B65"/>
    <mergeCell ref="A66:B67"/>
    <mergeCell ref="A68:B69"/>
    <mergeCell ref="A70:B71"/>
    <mergeCell ref="A72:B73"/>
    <mergeCell ref="A74:B75"/>
    <mergeCell ref="A76:B77"/>
    <mergeCell ref="B54:B55"/>
    <mergeCell ref="A32:B33"/>
    <mergeCell ref="B34:B35"/>
    <mergeCell ref="B36:B37"/>
    <mergeCell ref="B38:B39"/>
    <mergeCell ref="B40:B41"/>
    <mergeCell ref="A42:B43"/>
    <mergeCell ref="B44:B45"/>
    <mergeCell ref="B46:B47"/>
    <mergeCell ref="A48:B49"/>
    <mergeCell ref="A50:B51"/>
    <mergeCell ref="B52:B53"/>
    <mergeCell ref="A27:B28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</mergeCells>
  <conditionalFormatting sqref="D32:N35">
    <cfRule type="expression" priority="14">
      <formula>"$D$56-$D$55&gt;500"</formula>
    </cfRule>
  </conditionalFormatting>
  <conditionalFormatting sqref="D32:N33">
    <cfRule type="expression" dxfId="0" priority="13">
      <formula>"$D$56-$D$55&gt;500"</formula>
    </cfRule>
  </conditionalFormatting>
  <conditionalFormatting sqref="D36:N37">
    <cfRule type="expression" priority="12">
      <formula>"$D$56-$D$55&gt;500"</formula>
    </cfRule>
  </conditionalFormatting>
  <conditionalFormatting sqref="D38:N39">
    <cfRule type="expression" priority="11">
      <formula>"$D$56-$D$55&gt;500"</formula>
    </cfRule>
  </conditionalFormatting>
  <conditionalFormatting sqref="D40:N41">
    <cfRule type="expression" priority="10">
      <formula>"$D$56-$D$55&gt;500"</formula>
    </cfRule>
  </conditionalFormatting>
  <conditionalFormatting sqref="D44:N45">
    <cfRule type="expression" priority="9">
      <formula>"$D$56-$D$55&gt;500"</formula>
    </cfRule>
  </conditionalFormatting>
  <conditionalFormatting sqref="D46:N47">
    <cfRule type="expression" priority="8">
      <formula>"$D$56-$D$55&gt;500"</formula>
    </cfRule>
  </conditionalFormatting>
  <conditionalFormatting sqref="D48:N49">
    <cfRule type="expression" priority="7">
      <formula>"$D$56-$D$55&gt;500"</formula>
    </cfRule>
  </conditionalFormatting>
  <conditionalFormatting sqref="D52:N59">
    <cfRule type="expression" priority="6">
      <formula>"$D$56-$D$55&gt;500"</formula>
    </cfRule>
  </conditionalFormatting>
  <conditionalFormatting sqref="D62:N63">
    <cfRule type="expression" priority="5">
      <formula>"$D$56-$D$55&gt;500"</formula>
    </cfRule>
  </conditionalFormatting>
  <conditionalFormatting sqref="D64:N65">
    <cfRule type="expression" priority="4">
      <formula>"$D$56-$D$55&gt;500"</formula>
    </cfRule>
  </conditionalFormatting>
  <conditionalFormatting sqref="D66:N67">
    <cfRule type="expression" priority="3">
      <formula>"$D$56-$D$55&gt;500"</formula>
    </cfRule>
  </conditionalFormatting>
  <conditionalFormatting sqref="D68:N87">
    <cfRule type="expression" priority="2">
      <formula>"$D$56-$D$55&gt;500"</formula>
    </cfRule>
  </conditionalFormatting>
  <conditionalFormatting sqref="D88:N89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0"/>
  <sheetViews>
    <sheetView tabSelected="1" zoomScaleNormal="100" workbookViewId="0">
      <selection activeCell="E17" sqref="E17"/>
    </sheetView>
  </sheetViews>
  <sheetFormatPr defaultRowHeight="12.75" x14ac:dyDescent="0.2"/>
  <cols>
    <col min="1" max="1" width="18" style="60" customWidth="1"/>
    <col min="2" max="16384" width="9.140625" style="60"/>
  </cols>
  <sheetData>
    <row r="1" spans="1:12" ht="15" x14ac:dyDescent="0.25">
      <c r="A1" s="59" t="s">
        <v>146</v>
      </c>
    </row>
    <row r="2" spans="1:12" ht="15" x14ac:dyDescent="0.25">
      <c r="B2" s="61"/>
      <c r="C2" s="61"/>
      <c r="D2" s="61"/>
      <c r="E2" s="61"/>
      <c r="F2" s="61"/>
      <c r="G2" s="61"/>
      <c r="H2" s="61"/>
    </row>
    <row r="3" spans="1:12" x14ac:dyDescent="0.2">
      <c r="A3" s="68"/>
      <c r="B3" s="69" t="s">
        <v>0</v>
      </c>
      <c r="C3" s="69" t="s">
        <v>1</v>
      </c>
      <c r="D3" s="69" t="s">
        <v>2</v>
      </c>
      <c r="E3" s="69" t="s">
        <v>3</v>
      </c>
      <c r="F3" s="69" t="s">
        <v>4</v>
      </c>
      <c r="G3" s="69" t="s">
        <v>5</v>
      </c>
      <c r="H3" s="69" t="s">
        <v>6</v>
      </c>
      <c r="I3" s="69" t="s">
        <v>7</v>
      </c>
      <c r="J3" s="69" t="s">
        <v>8</v>
      </c>
      <c r="K3" s="69" t="s">
        <v>9</v>
      </c>
      <c r="L3" s="70" t="s">
        <v>10</v>
      </c>
    </row>
    <row r="4" spans="1:12" x14ac:dyDescent="0.2">
      <c r="A4" s="71" t="s">
        <v>76</v>
      </c>
      <c r="B4" s="303">
        <v>2.75</v>
      </c>
      <c r="C4" s="303">
        <v>3</v>
      </c>
      <c r="D4" s="32">
        <v>3.1</v>
      </c>
      <c r="E4" s="32">
        <v>3.1</v>
      </c>
      <c r="F4" s="32">
        <v>3.1</v>
      </c>
      <c r="G4" s="32">
        <v>3.1</v>
      </c>
      <c r="H4" s="32">
        <v>3.1</v>
      </c>
      <c r="I4" s="32">
        <v>2.9</v>
      </c>
      <c r="J4" s="32">
        <v>2.8</v>
      </c>
      <c r="K4" s="32">
        <v>2.8</v>
      </c>
      <c r="L4" s="72">
        <v>2.8</v>
      </c>
    </row>
    <row r="5" spans="1:12" x14ac:dyDescent="0.2">
      <c r="A5" s="24" t="s">
        <v>75</v>
      </c>
      <c r="B5" s="304">
        <v>2.75</v>
      </c>
      <c r="C5" s="304">
        <v>3</v>
      </c>
      <c r="D5" s="306">
        <v>2.82</v>
      </c>
      <c r="E5" s="306">
        <v>2.82</v>
      </c>
      <c r="F5" s="306">
        <v>3.09</v>
      </c>
      <c r="G5" s="306">
        <v>3.35</v>
      </c>
      <c r="H5" s="306">
        <v>3.19</v>
      </c>
      <c r="I5" s="306">
        <v>2.87</v>
      </c>
      <c r="J5" s="306">
        <v>2.75</v>
      </c>
      <c r="K5" s="306">
        <v>2.81</v>
      </c>
      <c r="L5" s="307">
        <v>2.83</v>
      </c>
    </row>
    <row r="6" spans="1:12" x14ac:dyDescent="0.2">
      <c r="A6" s="33" t="s">
        <v>74</v>
      </c>
      <c r="B6" s="305">
        <v>2.75</v>
      </c>
      <c r="C6" s="305">
        <v>3</v>
      </c>
      <c r="D6" s="308">
        <v>3.35</v>
      </c>
      <c r="E6" s="308">
        <v>3.35</v>
      </c>
      <c r="F6" s="308">
        <v>3.1</v>
      </c>
      <c r="G6" s="308">
        <v>2.82</v>
      </c>
      <c r="H6" s="308">
        <v>2.97</v>
      </c>
      <c r="I6" s="308">
        <v>2.99</v>
      </c>
      <c r="J6" s="308">
        <v>2.86</v>
      </c>
      <c r="K6" s="308">
        <v>2.79</v>
      </c>
      <c r="L6" s="309">
        <v>2.76</v>
      </c>
    </row>
    <row r="7" spans="1:12" x14ac:dyDescent="0.2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x14ac:dyDescent="0.2"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x14ac:dyDescent="0.2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x14ac:dyDescent="0.2"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3"/>
    </row>
    <row r="11" spans="1:12" x14ac:dyDescent="0.2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2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 x14ac:dyDescent="0.2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x14ac:dyDescent="0.2">
      <c r="B16" s="62"/>
      <c r="C16" s="62"/>
      <c r="D16" s="63"/>
      <c r="E16" s="64"/>
      <c r="F16" s="64"/>
      <c r="G16" s="64"/>
      <c r="H16" s="63"/>
      <c r="I16" s="63"/>
      <c r="J16" s="63"/>
      <c r="K16" s="63"/>
      <c r="L16" s="63"/>
    </row>
    <row r="17" spans="2:12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2:12" x14ac:dyDescent="0.2">
      <c r="B18" s="62"/>
      <c r="C18" s="62"/>
      <c r="D18" s="64"/>
      <c r="E18" s="64"/>
      <c r="F18" s="65"/>
      <c r="G18" s="65"/>
      <c r="H18" s="65"/>
      <c r="I18" s="65"/>
      <c r="J18" s="65"/>
      <c r="K18" s="65"/>
      <c r="L18" s="65"/>
    </row>
    <row r="19" spans="2:12" x14ac:dyDescent="0.2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4" spans="2:12" x14ac:dyDescent="0.2">
      <c r="D24" s="62"/>
      <c r="E24" s="62"/>
      <c r="F24" s="62"/>
      <c r="G24" s="62"/>
      <c r="H24" s="62"/>
      <c r="I24" s="62"/>
      <c r="J24" s="62"/>
      <c r="K24" s="62"/>
      <c r="L24" s="62"/>
    </row>
    <row r="26" spans="2:12" x14ac:dyDescent="0.2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8" spans="2:12" x14ac:dyDescent="0.2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30" spans="2:12" x14ac:dyDescent="0.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2" spans="2:12" x14ac:dyDescent="0.2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6" spans="1:12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</row>
    <row r="37" spans="1:12" x14ac:dyDescent="0.2">
      <c r="D37" s="63"/>
      <c r="E37" s="63"/>
      <c r="F37" s="63"/>
      <c r="G37" s="63"/>
      <c r="H37" s="63"/>
      <c r="I37" s="63"/>
      <c r="J37" s="63"/>
      <c r="K37" s="63"/>
      <c r="L37" s="63"/>
    </row>
    <row r="39" spans="1:12" x14ac:dyDescent="0.2">
      <c r="A39" s="67"/>
      <c r="D39" s="62"/>
      <c r="E39" s="62"/>
      <c r="F39" s="62"/>
      <c r="G39" s="62"/>
      <c r="H39" s="62"/>
      <c r="I39" s="62"/>
      <c r="J39" s="62"/>
      <c r="K39" s="62"/>
      <c r="L39" s="62"/>
    </row>
    <row r="40" spans="1:12" x14ac:dyDescent="0.2">
      <c r="C40" s="62"/>
      <c r="D40" s="62"/>
      <c r="E40" s="62"/>
      <c r="F40" s="62"/>
      <c r="G40" s="62"/>
      <c r="H40" s="62"/>
      <c r="I40" s="62"/>
      <c r="J40" s="62"/>
      <c r="K40" s="62"/>
      <c r="L40" s="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2"/>
  <sheetViews>
    <sheetView zoomScaleNormal="100" workbookViewId="0"/>
  </sheetViews>
  <sheetFormatPr defaultRowHeight="15" x14ac:dyDescent="0.25"/>
  <cols>
    <col min="1" max="1" width="9.140625" style="20"/>
    <col min="2" max="2" width="9.140625" style="20" customWidth="1"/>
    <col min="3" max="16384" width="9.140625" style="20"/>
  </cols>
  <sheetData>
    <row r="1" spans="1:12" x14ac:dyDescent="0.25">
      <c r="A1" s="22" t="s">
        <v>80</v>
      </c>
    </row>
    <row r="2" spans="1:12" x14ac:dyDescent="0.25">
      <c r="A2" s="22"/>
    </row>
    <row r="3" spans="1:12" x14ac:dyDescent="0.25">
      <c r="A3" s="251" t="s">
        <v>81</v>
      </c>
      <c r="B3" s="268"/>
      <c r="C3" s="269"/>
      <c r="D3" s="270"/>
      <c r="E3" s="251" t="s">
        <v>82</v>
      </c>
      <c r="F3" s="268"/>
      <c r="G3" s="269"/>
      <c r="L3" s="58"/>
    </row>
    <row r="4" spans="1:12" x14ac:dyDescent="0.25">
      <c r="A4" s="271" t="s">
        <v>2</v>
      </c>
      <c r="B4" s="109">
        <v>0.3</v>
      </c>
      <c r="C4" s="272"/>
      <c r="D4" s="178"/>
      <c r="E4" s="271" t="s">
        <v>2</v>
      </c>
      <c r="F4" s="109">
        <v>-0.3</v>
      </c>
      <c r="G4" s="272"/>
    </row>
    <row r="5" spans="1:12" x14ac:dyDescent="0.25">
      <c r="A5" s="273" t="s">
        <v>3</v>
      </c>
      <c r="B5" s="50">
        <v>0.5</v>
      </c>
      <c r="C5" s="274"/>
      <c r="D5" s="178"/>
      <c r="E5" s="273" t="s">
        <v>3</v>
      </c>
      <c r="F5" s="50">
        <v>-0.5</v>
      </c>
      <c r="G5" s="274"/>
    </row>
    <row r="6" spans="1:12" x14ac:dyDescent="0.25">
      <c r="A6" s="271" t="s">
        <v>4</v>
      </c>
      <c r="B6" s="109">
        <v>0.5</v>
      </c>
      <c r="C6" s="272"/>
      <c r="D6" s="178"/>
      <c r="E6" s="271" t="s">
        <v>4</v>
      </c>
      <c r="F6" s="109">
        <v>-0.5</v>
      </c>
      <c r="G6" s="272"/>
    </row>
    <row r="7" spans="1:12" x14ac:dyDescent="0.25">
      <c r="A7" s="273" t="s">
        <v>5</v>
      </c>
      <c r="B7" s="50">
        <v>0.3</v>
      </c>
      <c r="C7" s="274"/>
      <c r="D7" s="178"/>
      <c r="E7" s="273" t="s">
        <v>5</v>
      </c>
      <c r="F7" s="50">
        <v>-0.3</v>
      </c>
      <c r="G7" s="274"/>
    </row>
    <row r="8" spans="1:12" x14ac:dyDescent="0.25">
      <c r="A8" s="271" t="s">
        <v>6</v>
      </c>
      <c r="B8" s="109">
        <v>0.2</v>
      </c>
      <c r="C8" s="272"/>
      <c r="D8" s="178"/>
      <c r="E8" s="271" t="s">
        <v>6</v>
      </c>
      <c r="F8" s="109">
        <v>-0.2</v>
      </c>
      <c r="G8" s="272"/>
    </row>
    <row r="9" spans="1:12" x14ac:dyDescent="0.25">
      <c r="A9" s="273" t="s">
        <v>7</v>
      </c>
      <c r="B9" s="50">
        <v>0.2</v>
      </c>
      <c r="C9" s="274"/>
      <c r="D9" s="178"/>
      <c r="E9" s="273" t="s">
        <v>7</v>
      </c>
      <c r="F9" s="50">
        <v>-0.2</v>
      </c>
      <c r="G9" s="274"/>
    </row>
    <row r="10" spans="1:12" x14ac:dyDescent="0.25">
      <c r="A10" s="271" t="s">
        <v>8</v>
      </c>
      <c r="B10" s="109">
        <v>0.3</v>
      </c>
      <c r="C10" s="272"/>
      <c r="D10" s="178"/>
      <c r="E10" s="271" t="s">
        <v>8</v>
      </c>
      <c r="F10" s="109">
        <v>-0.3</v>
      </c>
      <c r="G10" s="272"/>
    </row>
    <row r="11" spans="1:12" x14ac:dyDescent="0.25">
      <c r="A11" s="273" t="s">
        <v>9</v>
      </c>
      <c r="B11" s="50">
        <v>0.3</v>
      </c>
      <c r="C11" s="274"/>
      <c r="D11" s="178"/>
      <c r="E11" s="273" t="s">
        <v>9</v>
      </c>
      <c r="F11" s="50">
        <v>-0.3</v>
      </c>
      <c r="G11" s="274"/>
    </row>
    <row r="12" spans="1:12" x14ac:dyDescent="0.25">
      <c r="A12" s="275" t="s">
        <v>10</v>
      </c>
      <c r="B12" s="106">
        <v>0.2</v>
      </c>
      <c r="C12" s="276"/>
      <c r="D12" s="178"/>
      <c r="E12" s="275" t="s">
        <v>10</v>
      </c>
      <c r="F12" s="106">
        <v>-0.2</v>
      </c>
      <c r="G12" s="2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"/>
  <sheetViews>
    <sheetView workbookViewId="0"/>
  </sheetViews>
  <sheetFormatPr defaultRowHeight="15" x14ac:dyDescent="0.25"/>
  <cols>
    <col min="1" max="16384" width="9.140625" style="20"/>
  </cols>
  <sheetData>
    <row r="1" spans="1:12" x14ac:dyDescent="0.25">
      <c r="A1" s="22" t="s">
        <v>145</v>
      </c>
      <c r="B1" s="21"/>
      <c r="C1" s="21"/>
      <c r="D1" s="21"/>
      <c r="E1" s="21"/>
      <c r="F1" s="21"/>
      <c r="G1" s="21"/>
      <c r="H1" s="57"/>
      <c r="I1" s="57"/>
      <c r="J1" s="57"/>
      <c r="K1" s="57"/>
      <c r="L1" s="57"/>
    </row>
    <row r="2" spans="1:12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5">
      <c r="A3" s="26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8</v>
      </c>
      <c r="K3" s="27" t="s">
        <v>9</v>
      </c>
      <c r="L3" s="28" t="s">
        <v>10</v>
      </c>
    </row>
    <row r="4" spans="1:12" x14ac:dyDescent="0.25">
      <c r="A4" s="24" t="s">
        <v>83</v>
      </c>
      <c r="B4" s="23">
        <v>0</v>
      </c>
      <c r="C4" s="23">
        <v>0</v>
      </c>
      <c r="D4" s="23">
        <v>1.1000000000000001</v>
      </c>
      <c r="E4" s="23">
        <v>3</v>
      </c>
      <c r="F4" s="23">
        <v>4.2</v>
      </c>
      <c r="G4" s="23">
        <v>3.6</v>
      </c>
      <c r="H4" s="23">
        <v>2.4</v>
      </c>
      <c r="I4" s="23">
        <v>2.1</v>
      </c>
      <c r="J4" s="23">
        <v>2.2999999999999998</v>
      </c>
      <c r="K4" s="23">
        <v>2.5</v>
      </c>
      <c r="L4" s="25">
        <v>2.6</v>
      </c>
    </row>
    <row r="5" spans="1:12" x14ac:dyDescent="0.25">
      <c r="A5" s="33" t="s">
        <v>84</v>
      </c>
      <c r="B5" s="34">
        <v>0</v>
      </c>
      <c r="C5" s="34">
        <v>0</v>
      </c>
      <c r="D5" s="34">
        <v>0.1</v>
      </c>
      <c r="E5" s="34">
        <v>0.4</v>
      </c>
      <c r="F5" s="34">
        <v>1.1000000000000001</v>
      </c>
      <c r="G5" s="34">
        <v>1.3</v>
      </c>
      <c r="H5" s="34">
        <v>1</v>
      </c>
      <c r="I5" s="34">
        <v>0.6</v>
      </c>
      <c r="J5" s="34">
        <v>0.2</v>
      </c>
      <c r="K5" s="34">
        <v>0</v>
      </c>
      <c r="L5" s="35">
        <v>-0.1</v>
      </c>
    </row>
    <row r="7" spans="1:12" x14ac:dyDescent="0.25">
      <c r="B7" s="56"/>
      <c r="G7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9"/>
  <sheetViews>
    <sheetView workbookViewId="0"/>
  </sheetViews>
  <sheetFormatPr defaultRowHeight="15" x14ac:dyDescent="0.25"/>
  <cols>
    <col min="1" max="1" width="19" style="20" customWidth="1"/>
    <col min="2" max="16384" width="9.140625" style="20"/>
  </cols>
  <sheetData>
    <row r="1" spans="1:13" x14ac:dyDescent="0.25">
      <c r="A1" s="22" t="s">
        <v>144</v>
      </c>
    </row>
    <row r="2" spans="1:13" x14ac:dyDescent="0.25">
      <c r="A2" s="22"/>
    </row>
    <row r="3" spans="1:13" x14ac:dyDescent="0.25">
      <c r="A3" s="36"/>
      <c r="B3" s="37"/>
      <c r="C3" s="37"/>
      <c r="D3" s="37"/>
      <c r="E3" s="38" t="s">
        <v>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9" t="s">
        <v>10</v>
      </c>
    </row>
    <row r="4" spans="1:13" x14ac:dyDescent="0.25">
      <c r="A4" s="46" t="s">
        <v>77</v>
      </c>
      <c r="B4" s="40">
        <v>0</v>
      </c>
      <c r="C4" s="40">
        <v>0</v>
      </c>
      <c r="D4" s="40">
        <v>0</v>
      </c>
      <c r="E4" s="40">
        <v>3.5</v>
      </c>
      <c r="F4" s="40">
        <v>46</v>
      </c>
      <c r="G4" s="40">
        <v>161.19999999999999</v>
      </c>
      <c r="H4" s="40">
        <v>302</v>
      </c>
      <c r="I4" s="40">
        <v>368.1</v>
      </c>
      <c r="J4" s="40">
        <v>328.1</v>
      </c>
      <c r="K4" s="40">
        <v>263</v>
      </c>
      <c r="L4" s="40">
        <v>243.2</v>
      </c>
      <c r="M4" s="41">
        <v>267.5</v>
      </c>
    </row>
    <row r="5" spans="1:13" x14ac:dyDescent="0.25">
      <c r="A5" s="47" t="s">
        <v>16</v>
      </c>
      <c r="B5" s="42">
        <v>0</v>
      </c>
      <c r="C5" s="42">
        <v>0</v>
      </c>
      <c r="D5" s="42">
        <v>0</v>
      </c>
      <c r="E5" s="42">
        <v>-12.5</v>
      </c>
      <c r="F5" s="42">
        <v>-57.4</v>
      </c>
      <c r="G5" s="42">
        <v>-148.19999999999999</v>
      </c>
      <c r="H5" s="42">
        <v>-251.9</v>
      </c>
      <c r="I5" s="42">
        <v>-341.1</v>
      </c>
      <c r="J5" s="42">
        <v>-428.2</v>
      </c>
      <c r="K5" s="42">
        <v>-560.1</v>
      </c>
      <c r="L5" s="42">
        <v>-711.9</v>
      </c>
      <c r="M5" s="43">
        <v>-908</v>
      </c>
    </row>
    <row r="8" spans="1:13" x14ac:dyDescent="0.25">
      <c r="A8" s="108"/>
      <c r="C8" s="56"/>
      <c r="D8" s="21"/>
      <c r="E8" s="21"/>
      <c r="F8" s="21"/>
      <c r="I8" s="56"/>
      <c r="J8" s="21"/>
    </row>
    <row r="17" spans="1:13" x14ac:dyDescent="0.25">
      <c r="K17" s="21"/>
      <c r="L17" s="21"/>
      <c r="M17" s="21"/>
    </row>
    <row r="18" spans="1:13" x14ac:dyDescent="0.25">
      <c r="A18" s="21"/>
      <c r="B18" s="21"/>
      <c r="C18" s="21"/>
      <c r="D18" s="21"/>
      <c r="E18" s="21"/>
      <c r="F18" s="21"/>
      <c r="H18" s="21"/>
      <c r="I18" s="21"/>
      <c r="J18" s="21"/>
      <c r="K18" s="21"/>
      <c r="L18" s="21"/>
      <c r="M18" s="21"/>
    </row>
    <row r="19" spans="1:13" x14ac:dyDescent="0.25">
      <c r="A19" s="21"/>
      <c r="B19" s="21"/>
      <c r="C19" s="21"/>
      <c r="D19" s="21"/>
      <c r="E19" s="21"/>
      <c r="F19" s="21"/>
      <c r="H19" s="21"/>
      <c r="I19" s="21"/>
      <c r="J19" s="21"/>
      <c r="K19" s="21"/>
      <c r="L19" s="21"/>
      <c r="M19" s="21"/>
    </row>
    <row r="20" spans="1:13" x14ac:dyDescent="0.25">
      <c r="A20" s="21"/>
      <c r="B20" s="21"/>
      <c r="C20" s="21"/>
      <c r="D20" s="21"/>
      <c r="E20" s="21"/>
      <c r="F20" s="21"/>
      <c r="H20" s="21"/>
      <c r="I20" s="21"/>
      <c r="J20" s="21"/>
      <c r="K20" s="21"/>
      <c r="L20" s="21"/>
      <c r="M20" s="21"/>
    </row>
    <row r="21" spans="1:13" x14ac:dyDescent="0.25">
      <c r="A21" s="21"/>
      <c r="B21" s="21"/>
      <c r="C21" s="21"/>
      <c r="D21" s="21"/>
      <c r="E21" s="21"/>
      <c r="F21" s="21"/>
      <c r="H21" s="21"/>
      <c r="I21" s="21"/>
      <c r="J21" s="21"/>
      <c r="K21" s="21"/>
      <c r="L21" s="21"/>
      <c r="M21" s="21"/>
    </row>
    <row r="22" spans="1:13" x14ac:dyDescent="0.25">
      <c r="A22" s="21"/>
      <c r="B22" s="21"/>
      <c r="C22" s="21"/>
      <c r="D22" s="21"/>
      <c r="E22" s="21"/>
      <c r="F22" s="21"/>
      <c r="H22" s="21"/>
      <c r="I22" s="21"/>
      <c r="J22" s="21"/>
      <c r="K22" s="21"/>
      <c r="L22" s="21"/>
      <c r="M22" s="21"/>
    </row>
    <row r="23" spans="1:13" x14ac:dyDescent="0.25">
      <c r="A23" s="21"/>
      <c r="B23" s="21"/>
      <c r="C23" s="21"/>
      <c r="D23" s="21"/>
      <c r="E23" s="21"/>
      <c r="F23" s="21"/>
      <c r="H23" s="21"/>
      <c r="I23" s="21"/>
      <c r="J23" s="21"/>
      <c r="K23" s="21"/>
      <c r="L23" s="21"/>
      <c r="M23" s="21"/>
    </row>
    <row r="24" spans="1:13" x14ac:dyDescent="0.25">
      <c r="A24" s="21"/>
      <c r="B24" s="21"/>
      <c r="C24" s="21"/>
      <c r="D24" s="21"/>
      <c r="E24" s="21"/>
      <c r="F24" s="21"/>
      <c r="H24" s="21"/>
      <c r="I24" s="21"/>
      <c r="J24" s="21"/>
      <c r="K24" s="21"/>
      <c r="L24" s="21"/>
      <c r="M24" s="21"/>
    </row>
    <row r="25" spans="1:13" x14ac:dyDescent="0.25">
      <c r="A25" s="21"/>
      <c r="B25" s="21"/>
      <c r="C25" s="21"/>
      <c r="D25" s="21"/>
      <c r="E25" s="21"/>
      <c r="F25" s="21"/>
      <c r="H25" s="21"/>
      <c r="I25" s="21"/>
      <c r="J25" s="21"/>
      <c r="K25" s="21"/>
      <c r="L25" s="21"/>
      <c r="M25" s="21"/>
    </row>
    <row r="26" spans="1:13" x14ac:dyDescent="0.25">
      <c r="A26" s="21"/>
      <c r="B26" s="21"/>
      <c r="C26" s="21"/>
      <c r="D26" s="21"/>
      <c r="E26" s="21"/>
      <c r="F26" s="21"/>
      <c r="H26" s="21"/>
      <c r="I26" s="21"/>
      <c r="J26" s="21"/>
      <c r="K26" s="21"/>
      <c r="L26" s="21"/>
      <c r="M26" s="21"/>
    </row>
    <row r="27" spans="1:13" x14ac:dyDescent="0.25">
      <c r="A27" s="21"/>
      <c r="B27" s="21"/>
      <c r="C27" s="21"/>
      <c r="D27" s="21"/>
      <c r="E27" s="21"/>
      <c r="F27" s="21"/>
      <c r="H27" s="21"/>
      <c r="I27" s="21"/>
      <c r="J27" s="21"/>
      <c r="K27" s="21"/>
      <c r="L27" s="21"/>
      <c r="M27" s="21"/>
    </row>
    <row r="28" spans="1:13" x14ac:dyDescent="0.25">
      <c r="A28" s="21"/>
      <c r="B28" s="21"/>
      <c r="C28" s="21"/>
      <c r="D28" s="21"/>
      <c r="E28" s="21"/>
      <c r="F28" s="21"/>
      <c r="H28" s="21"/>
      <c r="I28" s="21"/>
      <c r="J28" s="21"/>
      <c r="K28" s="21"/>
      <c r="L28" s="21"/>
      <c r="M28" s="21"/>
    </row>
    <row r="29" spans="1:13" x14ac:dyDescent="0.25">
      <c r="A29" s="21"/>
      <c r="B29" s="21"/>
      <c r="C29" s="21"/>
      <c r="D29" s="21"/>
      <c r="E29" s="21"/>
      <c r="F29" s="21"/>
      <c r="H29" s="21"/>
      <c r="I29" s="21"/>
      <c r="J29" s="21"/>
      <c r="K29" s="21"/>
      <c r="L29" s="21"/>
      <c r="M29" s="21"/>
    </row>
    <row r="30" spans="1:13" x14ac:dyDescent="0.25">
      <c r="A30" s="21"/>
      <c r="B30" s="21"/>
      <c r="C30" s="21"/>
      <c r="D30" s="21"/>
      <c r="E30" s="21"/>
      <c r="F30" s="21"/>
      <c r="H30" s="21"/>
      <c r="I30" s="21"/>
      <c r="J30" s="21"/>
      <c r="K30" s="21"/>
      <c r="L30" s="21"/>
      <c r="M30" s="21"/>
    </row>
    <row r="31" spans="1:13" x14ac:dyDescent="0.25">
      <c r="A31" s="21"/>
      <c r="B31" s="21"/>
      <c r="C31" s="21"/>
      <c r="D31" s="21"/>
      <c r="E31" s="21"/>
      <c r="F31" s="21"/>
      <c r="H31" s="21"/>
      <c r="I31" s="21"/>
      <c r="J31" s="21"/>
      <c r="K31" s="21"/>
      <c r="L31" s="21"/>
      <c r="M31" s="21"/>
    </row>
    <row r="32" spans="1:13" x14ac:dyDescent="0.25">
      <c r="A32" s="21"/>
      <c r="B32" s="21"/>
      <c r="C32" s="21"/>
      <c r="D32" s="21"/>
      <c r="E32" s="21"/>
      <c r="F32" s="21"/>
      <c r="H32" s="21"/>
      <c r="I32" s="21"/>
      <c r="J32" s="21"/>
      <c r="K32" s="21"/>
      <c r="L32" s="21"/>
      <c r="M32" s="21"/>
    </row>
    <row r="33" spans="1:13" x14ac:dyDescent="0.25">
      <c r="A33" s="21"/>
      <c r="B33" s="21"/>
      <c r="C33" s="21"/>
      <c r="D33" s="21"/>
      <c r="E33" s="21"/>
      <c r="F33" s="21"/>
      <c r="H33" s="21"/>
      <c r="I33" s="21"/>
      <c r="J33" s="21"/>
      <c r="K33" s="21"/>
      <c r="L33" s="21"/>
      <c r="M33" s="21"/>
    </row>
    <row r="34" spans="1:13" x14ac:dyDescent="0.25">
      <c r="A34" s="21"/>
      <c r="B34" s="21"/>
      <c r="C34" s="21"/>
      <c r="D34" s="21"/>
      <c r="E34" s="21"/>
      <c r="F34" s="21"/>
      <c r="H34" s="21"/>
      <c r="I34" s="21"/>
      <c r="J34" s="21"/>
      <c r="K34" s="21"/>
      <c r="L34" s="21"/>
      <c r="M34" s="21"/>
    </row>
    <row r="35" spans="1:13" x14ac:dyDescent="0.25">
      <c r="A35" s="21"/>
      <c r="B35" s="21"/>
      <c r="C35" s="21"/>
      <c r="D35" s="21"/>
      <c r="E35" s="21"/>
      <c r="F35" s="21"/>
    </row>
    <row r="36" spans="1:13" x14ac:dyDescent="0.25">
      <c r="A36" s="21"/>
      <c r="B36" s="21"/>
      <c r="C36" s="21"/>
      <c r="D36" s="21"/>
      <c r="E36" s="21"/>
      <c r="F36" s="21"/>
    </row>
    <row r="37" spans="1:13" x14ac:dyDescent="0.25">
      <c r="A37" s="21"/>
      <c r="B37" s="21"/>
      <c r="C37" s="21"/>
      <c r="D37" s="21"/>
      <c r="E37" s="21"/>
      <c r="F37" s="21"/>
    </row>
    <row r="38" spans="1:13" x14ac:dyDescent="0.25">
      <c r="A38" s="21"/>
      <c r="B38" s="21"/>
      <c r="C38" s="21"/>
      <c r="D38" s="21"/>
      <c r="E38" s="21"/>
      <c r="F38" s="21"/>
    </row>
    <row r="39" spans="1:13" x14ac:dyDescent="0.25">
      <c r="A39" s="21"/>
      <c r="B39" s="21"/>
      <c r="C39" s="21"/>
      <c r="D39" s="21"/>
      <c r="E39" s="21"/>
      <c r="F39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5"/>
  <sheetViews>
    <sheetView workbookViewId="0"/>
  </sheetViews>
  <sheetFormatPr defaultRowHeight="15" x14ac:dyDescent="0.25"/>
  <cols>
    <col min="1" max="16384" width="9.140625" style="20"/>
  </cols>
  <sheetData>
    <row r="1" spans="1:12" x14ac:dyDescent="0.25">
      <c r="A1" s="22" t="s">
        <v>147</v>
      </c>
    </row>
    <row r="3" spans="1:12" x14ac:dyDescent="0.25">
      <c r="A3" s="36"/>
      <c r="B3" s="38" t="s">
        <v>0</v>
      </c>
      <c r="C3" s="38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9" t="s">
        <v>10</v>
      </c>
    </row>
    <row r="4" spans="1:12" x14ac:dyDescent="0.25">
      <c r="A4" s="49" t="s">
        <v>83</v>
      </c>
      <c r="B4" s="50">
        <v>0</v>
      </c>
      <c r="C4" s="50">
        <v>0</v>
      </c>
      <c r="D4" s="50">
        <v>-1.1000000000000001</v>
      </c>
      <c r="E4" s="50">
        <v>-3.1</v>
      </c>
      <c r="F4" s="50">
        <v>-4.2</v>
      </c>
      <c r="G4" s="50">
        <v>-3.5</v>
      </c>
      <c r="H4" s="50">
        <v>-2.4</v>
      </c>
      <c r="I4" s="50">
        <v>-2.1</v>
      </c>
      <c r="J4" s="50">
        <v>-2.2000000000000002</v>
      </c>
      <c r="K4" s="50">
        <v>-2.4</v>
      </c>
      <c r="L4" s="51">
        <v>-2.5</v>
      </c>
    </row>
    <row r="5" spans="1:12" x14ac:dyDescent="0.25">
      <c r="A5" s="52" t="s">
        <v>84</v>
      </c>
      <c r="B5" s="53">
        <v>0</v>
      </c>
      <c r="C5" s="53">
        <v>0</v>
      </c>
      <c r="D5" s="53">
        <v>-0.1</v>
      </c>
      <c r="E5" s="53">
        <v>-0.4</v>
      </c>
      <c r="F5" s="53">
        <v>-1.1000000000000001</v>
      </c>
      <c r="G5" s="53">
        <v>-1.2</v>
      </c>
      <c r="H5" s="53">
        <v>-1</v>
      </c>
      <c r="I5" s="53">
        <v>-0.5</v>
      </c>
      <c r="J5" s="53">
        <v>-0.1</v>
      </c>
      <c r="K5" s="53">
        <v>0.1</v>
      </c>
      <c r="L5" s="54">
        <v>0.2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11"/>
  <sheetViews>
    <sheetView showGridLines="0" zoomScaleNormal="100" workbookViewId="0"/>
  </sheetViews>
  <sheetFormatPr defaultRowHeight="15" x14ac:dyDescent="0.25"/>
  <cols>
    <col min="1" max="1" width="32.140625" bestFit="1" customWidth="1"/>
    <col min="2" max="2" width="23.85546875" customWidth="1"/>
  </cols>
  <sheetData>
    <row r="1" spans="1:26" x14ac:dyDescent="0.25">
      <c r="A1" s="1" t="s">
        <v>85</v>
      </c>
      <c r="B1" s="5"/>
    </row>
    <row r="3" spans="1:26" x14ac:dyDescent="0.25">
      <c r="A3" s="279"/>
      <c r="B3" s="146"/>
      <c r="C3" s="146"/>
      <c r="D3" s="146" t="s">
        <v>0</v>
      </c>
      <c r="E3" s="146" t="s">
        <v>1</v>
      </c>
      <c r="F3" s="146" t="s">
        <v>2</v>
      </c>
      <c r="G3" s="146" t="s">
        <v>3</v>
      </c>
      <c r="H3" s="146" t="s">
        <v>4</v>
      </c>
      <c r="I3" s="146" t="s">
        <v>5</v>
      </c>
      <c r="J3" s="146" t="s">
        <v>6</v>
      </c>
      <c r="K3" s="146" t="s">
        <v>7</v>
      </c>
      <c r="L3" s="146" t="s">
        <v>8</v>
      </c>
      <c r="M3" s="146" t="s">
        <v>9</v>
      </c>
      <c r="N3" s="147" t="s">
        <v>10</v>
      </c>
    </row>
    <row r="4" spans="1:26" x14ac:dyDescent="0.25">
      <c r="A4" s="148" t="s">
        <v>143</v>
      </c>
      <c r="B4" s="277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250"/>
      <c r="Z4" s="16"/>
    </row>
    <row r="5" spans="1:26" x14ac:dyDescent="0.25">
      <c r="A5" s="49" t="s">
        <v>72</v>
      </c>
      <c r="B5" s="178" t="s">
        <v>76</v>
      </c>
      <c r="C5" s="178" t="s">
        <v>29</v>
      </c>
      <c r="D5" s="50">
        <v>433.5</v>
      </c>
      <c r="E5" s="50">
        <v>462.5</v>
      </c>
      <c r="F5" s="50">
        <v>495.3</v>
      </c>
      <c r="G5" s="50">
        <v>525.29999999999995</v>
      </c>
      <c r="H5" s="50">
        <v>555.5</v>
      </c>
      <c r="I5" s="50">
        <v>586.9</v>
      </c>
      <c r="J5" s="50">
        <v>618.9</v>
      </c>
      <c r="K5" s="50">
        <v>652.5</v>
      </c>
      <c r="L5" s="50">
        <v>687.5</v>
      </c>
      <c r="M5" s="50">
        <v>724.4</v>
      </c>
      <c r="N5" s="51">
        <v>763.2</v>
      </c>
    </row>
    <row r="6" spans="1:26" x14ac:dyDescent="0.25">
      <c r="A6" s="130" t="s">
        <v>73</v>
      </c>
      <c r="B6" s="141" t="s">
        <v>76</v>
      </c>
      <c r="C6" s="141" t="s">
        <v>29</v>
      </c>
      <c r="D6" s="109">
        <v>459.6</v>
      </c>
      <c r="E6" s="109">
        <v>480.8</v>
      </c>
      <c r="F6" s="109">
        <v>495.6</v>
      </c>
      <c r="G6" s="109">
        <v>518.5</v>
      </c>
      <c r="H6" s="109">
        <v>546.6</v>
      </c>
      <c r="I6" s="109">
        <v>576.9</v>
      </c>
      <c r="J6" s="109">
        <v>609.1</v>
      </c>
      <c r="K6" s="109">
        <v>641.79999999999995</v>
      </c>
      <c r="L6" s="109">
        <v>679</v>
      </c>
      <c r="M6" s="109">
        <v>714.7</v>
      </c>
      <c r="N6" s="131">
        <v>753.9</v>
      </c>
    </row>
    <row r="7" spans="1:26" x14ac:dyDescent="0.25">
      <c r="A7" s="49" t="s">
        <v>11</v>
      </c>
      <c r="B7" s="178" t="s">
        <v>76</v>
      </c>
      <c r="C7" s="178" t="s">
        <v>29</v>
      </c>
      <c r="D7" s="206">
        <v>-29.3</v>
      </c>
      <c r="E7" s="206">
        <v>-21.8</v>
      </c>
      <c r="F7" s="206">
        <v>-4.0999999999999996</v>
      </c>
      <c r="G7" s="206">
        <v>6.8</v>
      </c>
      <c r="H7" s="206">
        <v>8.9</v>
      </c>
      <c r="I7" s="206">
        <v>10</v>
      </c>
      <c r="J7" s="206">
        <v>9.8000000000000007</v>
      </c>
      <c r="K7" s="206">
        <v>10.7</v>
      </c>
      <c r="L7" s="206">
        <v>8.4</v>
      </c>
      <c r="M7" s="206">
        <v>9.6999999999999993</v>
      </c>
      <c r="N7" s="278">
        <v>9.3000000000000007</v>
      </c>
    </row>
    <row r="8" spans="1:26" x14ac:dyDescent="0.25">
      <c r="A8" s="130" t="s">
        <v>12</v>
      </c>
      <c r="B8" s="141" t="s">
        <v>76</v>
      </c>
      <c r="C8" s="141" t="s">
        <v>29</v>
      </c>
      <c r="D8" s="142">
        <v>360.4</v>
      </c>
      <c r="E8" s="142">
        <v>373.1</v>
      </c>
      <c r="F8" s="142">
        <v>372.8</v>
      </c>
      <c r="G8" s="142">
        <v>357</v>
      </c>
      <c r="H8" s="142">
        <v>340.8</v>
      </c>
      <c r="I8" s="142">
        <v>311.60000000000002</v>
      </c>
      <c r="J8" s="142">
        <v>289.7</v>
      </c>
      <c r="K8" s="142">
        <v>272</v>
      </c>
      <c r="L8" s="142">
        <v>258.3</v>
      </c>
      <c r="M8" s="142">
        <v>248</v>
      </c>
      <c r="N8" s="151">
        <v>237.4</v>
      </c>
    </row>
    <row r="9" spans="1:26" x14ac:dyDescent="0.25">
      <c r="A9" s="49" t="s">
        <v>72</v>
      </c>
      <c r="B9" s="178" t="s">
        <v>76</v>
      </c>
      <c r="C9" s="178" t="s">
        <v>28</v>
      </c>
      <c r="D9" s="289">
        <v>23.8</v>
      </c>
      <c r="E9" s="289">
        <v>24.43</v>
      </c>
      <c r="F9" s="289">
        <v>25.02</v>
      </c>
      <c r="G9" s="289">
        <v>25.3</v>
      </c>
      <c r="H9" s="289">
        <v>25.41</v>
      </c>
      <c r="I9" s="289">
        <v>25.48</v>
      </c>
      <c r="J9" s="289">
        <v>25.49</v>
      </c>
      <c r="K9" s="289">
        <v>25.49</v>
      </c>
      <c r="L9" s="289">
        <v>25.49</v>
      </c>
      <c r="M9" s="289">
        <v>25.49</v>
      </c>
      <c r="N9" s="290">
        <v>25.49</v>
      </c>
    </row>
    <row r="10" spans="1:26" x14ac:dyDescent="0.25">
      <c r="A10" s="130" t="s">
        <v>73</v>
      </c>
      <c r="B10" s="141" t="s">
        <v>76</v>
      </c>
      <c r="C10" s="141" t="s">
        <v>28</v>
      </c>
      <c r="D10" s="291">
        <v>25.23</v>
      </c>
      <c r="E10" s="291">
        <v>25.4</v>
      </c>
      <c r="F10" s="291">
        <v>25.04</v>
      </c>
      <c r="G10" s="291">
        <v>24.98</v>
      </c>
      <c r="H10" s="291">
        <v>25</v>
      </c>
      <c r="I10" s="291">
        <v>25.05</v>
      </c>
      <c r="J10" s="291">
        <v>25.08</v>
      </c>
      <c r="K10" s="291">
        <v>25.07</v>
      </c>
      <c r="L10" s="291">
        <v>25.18</v>
      </c>
      <c r="M10" s="291">
        <v>25.15</v>
      </c>
      <c r="N10" s="292">
        <v>25.18</v>
      </c>
    </row>
    <row r="11" spans="1:26" x14ac:dyDescent="0.25">
      <c r="A11" s="49" t="s">
        <v>11</v>
      </c>
      <c r="B11" s="178" t="s">
        <v>76</v>
      </c>
      <c r="C11" s="178" t="s">
        <v>28</v>
      </c>
      <c r="D11" s="289">
        <v>-1.61</v>
      </c>
      <c r="E11" s="289">
        <v>-1.1499999999999999</v>
      </c>
      <c r="F11" s="289">
        <v>-0.21</v>
      </c>
      <c r="G11" s="289">
        <v>0.33</v>
      </c>
      <c r="H11" s="289">
        <v>0.41</v>
      </c>
      <c r="I11" s="289">
        <v>0.44</v>
      </c>
      <c r="J11" s="289">
        <v>0.4</v>
      </c>
      <c r="K11" s="289">
        <v>0.42</v>
      </c>
      <c r="L11" s="289">
        <v>0.31</v>
      </c>
      <c r="M11" s="289">
        <v>0.34</v>
      </c>
      <c r="N11" s="290">
        <v>0.31</v>
      </c>
    </row>
    <row r="12" spans="1:26" x14ac:dyDescent="0.25">
      <c r="A12" s="130" t="s">
        <v>12</v>
      </c>
      <c r="B12" s="141" t="s">
        <v>76</v>
      </c>
      <c r="C12" s="141" t="s">
        <v>28</v>
      </c>
      <c r="D12" s="291">
        <v>19.79</v>
      </c>
      <c r="E12" s="291">
        <v>19.71</v>
      </c>
      <c r="F12" s="291">
        <v>18.829999999999998</v>
      </c>
      <c r="G12" s="291">
        <v>17.2</v>
      </c>
      <c r="H12" s="291">
        <v>15.59</v>
      </c>
      <c r="I12" s="291">
        <v>13.53</v>
      </c>
      <c r="J12" s="291">
        <v>11.93</v>
      </c>
      <c r="K12" s="291">
        <v>10.63</v>
      </c>
      <c r="L12" s="291">
        <v>9.58</v>
      </c>
      <c r="M12" s="291">
        <v>8.73</v>
      </c>
      <c r="N12" s="292">
        <v>7.93</v>
      </c>
    </row>
    <row r="13" spans="1:26" x14ac:dyDescent="0.25">
      <c r="A13" s="132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265"/>
    </row>
    <row r="14" spans="1:26" x14ac:dyDescent="0.25">
      <c r="A14" s="148" t="s">
        <v>22</v>
      </c>
      <c r="B14" s="137"/>
      <c r="C14" s="138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52"/>
    </row>
    <row r="15" spans="1:26" x14ac:dyDescent="0.25">
      <c r="A15" s="132" t="s">
        <v>72</v>
      </c>
      <c r="B15" s="139" t="s">
        <v>22</v>
      </c>
      <c r="C15" s="139" t="s">
        <v>29</v>
      </c>
      <c r="D15" s="140">
        <v>433.5</v>
      </c>
      <c r="E15" s="140">
        <v>462.5</v>
      </c>
      <c r="F15" s="140">
        <v>496.4</v>
      </c>
      <c r="G15" s="140">
        <v>528.29999999999995</v>
      </c>
      <c r="H15" s="140">
        <v>559.79999999999995</v>
      </c>
      <c r="I15" s="140">
        <v>590.5</v>
      </c>
      <c r="J15" s="140">
        <v>621.29999999999995</v>
      </c>
      <c r="K15" s="140">
        <v>654.6</v>
      </c>
      <c r="L15" s="140">
        <v>689.7</v>
      </c>
      <c r="M15" s="140">
        <v>726.9</v>
      </c>
      <c r="N15" s="150">
        <v>765.8</v>
      </c>
    </row>
    <row r="16" spans="1:26" x14ac:dyDescent="0.25">
      <c r="A16" s="130" t="s">
        <v>73</v>
      </c>
      <c r="B16" s="141" t="s">
        <v>22</v>
      </c>
      <c r="C16" s="141" t="s">
        <v>29</v>
      </c>
      <c r="D16" s="142">
        <v>459.6</v>
      </c>
      <c r="E16" s="142">
        <v>480.8</v>
      </c>
      <c r="F16" s="142">
        <v>495.7</v>
      </c>
      <c r="G16" s="142">
        <v>518.9</v>
      </c>
      <c r="H16" s="142">
        <v>547.70000000000005</v>
      </c>
      <c r="I16" s="142">
        <v>578.20000000000005</v>
      </c>
      <c r="J16" s="142">
        <v>610.20000000000005</v>
      </c>
      <c r="K16" s="142">
        <v>642.4</v>
      </c>
      <c r="L16" s="142">
        <v>679.2</v>
      </c>
      <c r="M16" s="142">
        <v>714.8</v>
      </c>
      <c r="N16" s="151">
        <v>753.8</v>
      </c>
    </row>
    <row r="17" spans="1:14" x14ac:dyDescent="0.25">
      <c r="A17" s="132" t="s">
        <v>11</v>
      </c>
      <c r="B17" s="139" t="s">
        <v>22</v>
      </c>
      <c r="C17" s="139" t="s">
        <v>29</v>
      </c>
      <c r="D17" s="140">
        <v>-29.3</v>
      </c>
      <c r="E17" s="140">
        <v>-21.8</v>
      </c>
      <c r="F17" s="140">
        <v>-3.1</v>
      </c>
      <c r="G17" s="140">
        <v>9.4</v>
      </c>
      <c r="H17" s="140">
        <v>12.1</v>
      </c>
      <c r="I17" s="140">
        <v>12.3</v>
      </c>
      <c r="J17" s="140">
        <v>11.2</v>
      </c>
      <c r="K17" s="140">
        <v>12.2</v>
      </c>
      <c r="L17" s="140">
        <v>10.5</v>
      </c>
      <c r="M17" s="140">
        <v>12.1</v>
      </c>
      <c r="N17" s="150">
        <v>12</v>
      </c>
    </row>
    <row r="18" spans="1:14" x14ac:dyDescent="0.25">
      <c r="A18" s="130" t="s">
        <v>12</v>
      </c>
      <c r="B18" s="141" t="s">
        <v>22</v>
      </c>
      <c r="C18" s="141" t="s">
        <v>29</v>
      </c>
      <c r="D18" s="142">
        <v>360.4</v>
      </c>
      <c r="E18" s="142">
        <v>373.1</v>
      </c>
      <c r="F18" s="142">
        <v>371.8</v>
      </c>
      <c r="G18" s="142">
        <v>353.4</v>
      </c>
      <c r="H18" s="142">
        <v>334.3</v>
      </c>
      <c r="I18" s="142">
        <v>303.10000000000002</v>
      </c>
      <c r="J18" s="142">
        <v>280.10000000000002</v>
      </c>
      <c r="K18" s="142">
        <v>261</v>
      </c>
      <c r="L18" s="142">
        <v>245.3</v>
      </c>
      <c r="M18" s="142">
        <v>232.5</v>
      </c>
      <c r="N18" s="151">
        <v>219.2</v>
      </c>
    </row>
    <row r="19" spans="1:14" x14ac:dyDescent="0.25">
      <c r="A19" s="132" t="s">
        <v>72</v>
      </c>
      <c r="B19" s="139" t="s">
        <v>22</v>
      </c>
      <c r="C19" s="139" t="s">
        <v>28</v>
      </c>
      <c r="D19" s="293"/>
      <c r="E19" s="293">
        <v>24.43</v>
      </c>
      <c r="F19" s="293">
        <v>25.01</v>
      </c>
      <c r="G19" s="293">
        <v>25.28</v>
      </c>
      <c r="H19" s="293">
        <v>25.4</v>
      </c>
      <c r="I19" s="293">
        <v>25.48</v>
      </c>
      <c r="J19" s="293">
        <v>25.49</v>
      </c>
      <c r="K19" s="293">
        <v>25.49</v>
      </c>
      <c r="L19" s="293">
        <v>25.49</v>
      </c>
      <c r="M19" s="293">
        <v>25.49</v>
      </c>
      <c r="N19" s="294">
        <v>25.49</v>
      </c>
    </row>
    <row r="20" spans="1:14" x14ac:dyDescent="0.25">
      <c r="A20" s="130" t="s">
        <v>73</v>
      </c>
      <c r="B20" s="141" t="s">
        <v>22</v>
      </c>
      <c r="C20" s="141" t="s">
        <v>28</v>
      </c>
      <c r="D20" s="291"/>
      <c r="E20" s="291">
        <v>25.4</v>
      </c>
      <c r="F20" s="291">
        <v>24.97</v>
      </c>
      <c r="G20" s="291">
        <v>24.83</v>
      </c>
      <c r="H20" s="291">
        <v>24.85</v>
      </c>
      <c r="I20" s="291">
        <v>24.95</v>
      </c>
      <c r="J20" s="291">
        <v>25.03</v>
      </c>
      <c r="K20" s="291">
        <v>25.01</v>
      </c>
      <c r="L20" s="291">
        <v>25.1</v>
      </c>
      <c r="M20" s="291">
        <v>25.07</v>
      </c>
      <c r="N20" s="292">
        <v>25.09</v>
      </c>
    </row>
    <row r="21" spans="1:14" x14ac:dyDescent="0.25">
      <c r="A21" s="132" t="s">
        <v>11</v>
      </c>
      <c r="B21" s="139" t="s">
        <v>22</v>
      </c>
      <c r="C21" s="139" t="s">
        <v>28</v>
      </c>
      <c r="D21" s="293">
        <v>-1.61</v>
      </c>
      <c r="E21" s="293">
        <v>-1.1499999999999999</v>
      </c>
      <c r="F21" s="293">
        <v>-0.16</v>
      </c>
      <c r="G21" s="293">
        <v>0.45</v>
      </c>
      <c r="H21" s="293">
        <v>0.55000000000000004</v>
      </c>
      <c r="I21" s="293">
        <v>0.53</v>
      </c>
      <c r="J21" s="293">
        <v>0.46</v>
      </c>
      <c r="K21" s="293">
        <v>0.47</v>
      </c>
      <c r="L21" s="293">
        <v>0.39</v>
      </c>
      <c r="M21" s="293">
        <v>0.43</v>
      </c>
      <c r="N21" s="294">
        <v>0.4</v>
      </c>
    </row>
    <row r="22" spans="1:14" x14ac:dyDescent="0.25">
      <c r="A22" s="130" t="s">
        <v>12</v>
      </c>
      <c r="B22" s="141" t="s">
        <v>22</v>
      </c>
      <c r="C22" s="141" t="s">
        <v>28</v>
      </c>
      <c r="D22" s="291">
        <v>19.79</v>
      </c>
      <c r="E22" s="291">
        <v>19.71</v>
      </c>
      <c r="F22" s="291">
        <v>18.73</v>
      </c>
      <c r="G22" s="291">
        <v>16.91</v>
      </c>
      <c r="H22" s="291">
        <v>15.17</v>
      </c>
      <c r="I22" s="291">
        <v>13.08</v>
      </c>
      <c r="J22" s="291">
        <v>11.49</v>
      </c>
      <c r="K22" s="291">
        <v>10.16</v>
      </c>
      <c r="L22" s="291">
        <v>9.06</v>
      </c>
      <c r="M22" s="291">
        <v>8.15</v>
      </c>
      <c r="N22" s="292">
        <v>7.3</v>
      </c>
    </row>
    <row r="23" spans="1:14" x14ac:dyDescent="0.25">
      <c r="A23" s="132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265"/>
    </row>
    <row r="24" spans="1:14" x14ac:dyDescent="0.25">
      <c r="A24" s="148" t="s">
        <v>21</v>
      </c>
      <c r="B24" s="137"/>
      <c r="C24" s="138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52"/>
    </row>
    <row r="25" spans="1:14" x14ac:dyDescent="0.25">
      <c r="A25" s="132" t="s">
        <v>72</v>
      </c>
      <c r="B25" s="139" t="s">
        <v>21</v>
      </c>
      <c r="C25" s="139" t="s">
        <v>29</v>
      </c>
      <c r="D25" s="140">
        <v>433.5</v>
      </c>
      <c r="E25" s="140">
        <v>462.5</v>
      </c>
      <c r="F25" s="140">
        <v>494.1</v>
      </c>
      <c r="G25" s="140">
        <v>522.20000000000005</v>
      </c>
      <c r="H25" s="140">
        <v>551.29999999999995</v>
      </c>
      <c r="I25" s="140">
        <v>583.4</v>
      </c>
      <c r="J25" s="140">
        <v>616.6</v>
      </c>
      <c r="K25" s="140">
        <v>650.4</v>
      </c>
      <c r="L25" s="140">
        <v>685.2</v>
      </c>
      <c r="M25" s="140">
        <v>722</v>
      </c>
      <c r="N25" s="150">
        <v>760.7</v>
      </c>
    </row>
    <row r="26" spans="1:14" x14ac:dyDescent="0.25">
      <c r="A26" s="130" t="s">
        <v>73</v>
      </c>
      <c r="B26" s="141" t="s">
        <v>21</v>
      </c>
      <c r="C26" s="141" t="s">
        <v>29</v>
      </c>
      <c r="D26" s="142">
        <v>459.6</v>
      </c>
      <c r="E26" s="142">
        <v>480.8</v>
      </c>
      <c r="F26" s="142">
        <v>495.5</v>
      </c>
      <c r="G26" s="142">
        <v>518.1</v>
      </c>
      <c r="H26" s="142">
        <v>545.5</v>
      </c>
      <c r="I26" s="142">
        <v>575.70000000000005</v>
      </c>
      <c r="J26" s="142">
        <v>608.20000000000005</v>
      </c>
      <c r="K26" s="142">
        <v>641.29999999999995</v>
      </c>
      <c r="L26" s="142">
        <v>678.9</v>
      </c>
      <c r="M26" s="142">
        <v>714.8</v>
      </c>
      <c r="N26" s="151">
        <v>754</v>
      </c>
    </row>
    <row r="27" spans="1:14" x14ac:dyDescent="0.25">
      <c r="A27" s="132" t="s">
        <v>11</v>
      </c>
      <c r="B27" s="139" t="s">
        <v>21</v>
      </c>
      <c r="C27" s="139" t="s">
        <v>29</v>
      </c>
      <c r="D27" s="140">
        <v>-29.3</v>
      </c>
      <c r="E27" s="140">
        <v>-21.8</v>
      </c>
      <c r="F27" s="140">
        <v>-5.0999999999999996</v>
      </c>
      <c r="G27" s="140">
        <v>4.2</v>
      </c>
      <c r="H27" s="140">
        <v>5.8</v>
      </c>
      <c r="I27" s="140">
        <v>7.7</v>
      </c>
      <c r="J27" s="140">
        <v>8.4</v>
      </c>
      <c r="K27" s="140">
        <v>9.1</v>
      </c>
      <c r="L27" s="140">
        <v>6.4</v>
      </c>
      <c r="M27" s="140">
        <v>7.2</v>
      </c>
      <c r="N27" s="150">
        <v>6.6</v>
      </c>
    </row>
    <row r="28" spans="1:14" x14ac:dyDescent="0.25">
      <c r="A28" s="130" t="s">
        <v>12</v>
      </c>
      <c r="B28" s="141" t="s">
        <v>21</v>
      </c>
      <c r="C28" s="141" t="s">
        <v>29</v>
      </c>
      <c r="D28" s="142">
        <v>360.4</v>
      </c>
      <c r="E28" s="142">
        <v>373.1</v>
      </c>
      <c r="F28" s="142">
        <v>373.8</v>
      </c>
      <c r="G28" s="142">
        <v>360.6</v>
      </c>
      <c r="H28" s="142">
        <v>347.3</v>
      </c>
      <c r="I28" s="142">
        <v>320.10000000000002</v>
      </c>
      <c r="J28" s="142">
        <v>299.39999999999998</v>
      </c>
      <c r="K28" s="142">
        <v>283.10000000000002</v>
      </c>
      <c r="L28" s="142">
        <v>271.39999999999998</v>
      </c>
      <c r="M28" s="142">
        <v>263.5</v>
      </c>
      <c r="N28" s="151">
        <v>255.7</v>
      </c>
    </row>
    <row r="29" spans="1:14" x14ac:dyDescent="0.25">
      <c r="A29" s="132" t="s">
        <v>72</v>
      </c>
      <c r="B29" s="139" t="s">
        <v>21</v>
      </c>
      <c r="C29" s="139" t="s">
        <v>28</v>
      </c>
      <c r="D29" s="293"/>
      <c r="E29" s="293">
        <v>24.43</v>
      </c>
      <c r="F29" s="293">
        <v>25.03</v>
      </c>
      <c r="G29" s="293">
        <v>25.33</v>
      </c>
      <c r="H29" s="293">
        <v>25.43</v>
      </c>
      <c r="I29" s="293">
        <v>25.48</v>
      </c>
      <c r="J29" s="293">
        <v>25.49</v>
      </c>
      <c r="K29" s="293">
        <v>25.49</v>
      </c>
      <c r="L29" s="293">
        <v>25.49</v>
      </c>
      <c r="M29" s="293">
        <v>25.49</v>
      </c>
      <c r="N29" s="294">
        <v>25.49</v>
      </c>
    </row>
    <row r="30" spans="1:14" x14ac:dyDescent="0.25">
      <c r="A30" s="130" t="s">
        <v>73</v>
      </c>
      <c r="B30" s="141" t="s">
        <v>21</v>
      </c>
      <c r="C30" s="141" t="s">
        <v>28</v>
      </c>
      <c r="D30" s="291"/>
      <c r="E30" s="291">
        <v>25.4</v>
      </c>
      <c r="F30" s="291">
        <v>25.1</v>
      </c>
      <c r="G30" s="291">
        <v>25.12</v>
      </c>
      <c r="H30" s="291">
        <v>25.16</v>
      </c>
      <c r="I30" s="291">
        <v>25.15</v>
      </c>
      <c r="J30" s="291">
        <v>25.14</v>
      </c>
      <c r="K30" s="291">
        <v>25.13</v>
      </c>
      <c r="L30" s="291">
        <v>25.25</v>
      </c>
      <c r="M30" s="291">
        <v>25.24</v>
      </c>
      <c r="N30" s="292">
        <v>25.27</v>
      </c>
    </row>
    <row r="31" spans="1:14" x14ac:dyDescent="0.25">
      <c r="A31" s="132" t="s">
        <v>11</v>
      </c>
      <c r="B31" s="139" t="s">
        <v>21</v>
      </c>
      <c r="C31" s="139" t="s">
        <v>28</v>
      </c>
      <c r="D31" s="293">
        <v>-1.61</v>
      </c>
      <c r="E31" s="293">
        <v>-1.1499999999999999</v>
      </c>
      <c r="F31" s="293">
        <v>-0.26</v>
      </c>
      <c r="G31" s="293">
        <v>0.2</v>
      </c>
      <c r="H31" s="293">
        <v>0.27</v>
      </c>
      <c r="I31" s="293">
        <v>0.34</v>
      </c>
      <c r="J31" s="293">
        <v>0.35</v>
      </c>
      <c r="K31" s="293">
        <v>0.36</v>
      </c>
      <c r="L31" s="293">
        <v>0.24</v>
      </c>
      <c r="M31" s="293">
        <v>0.25</v>
      </c>
      <c r="N31" s="294">
        <v>0.22</v>
      </c>
    </row>
    <row r="32" spans="1:14" x14ac:dyDescent="0.25">
      <c r="A32" s="52" t="s">
        <v>12</v>
      </c>
      <c r="B32" s="153" t="s">
        <v>21</v>
      </c>
      <c r="C32" s="153" t="s">
        <v>28</v>
      </c>
      <c r="D32" s="295">
        <v>19.79</v>
      </c>
      <c r="E32" s="295">
        <v>19.71</v>
      </c>
      <c r="F32" s="295">
        <v>18.940000000000001</v>
      </c>
      <c r="G32" s="295">
        <v>17.489999999999998</v>
      </c>
      <c r="H32" s="295">
        <v>16.02</v>
      </c>
      <c r="I32" s="295">
        <v>13.98</v>
      </c>
      <c r="J32" s="295">
        <v>12.37</v>
      </c>
      <c r="K32" s="295">
        <v>11.09</v>
      </c>
      <c r="L32" s="295">
        <v>10.1</v>
      </c>
      <c r="M32" s="295">
        <v>9.3000000000000007</v>
      </c>
      <c r="N32" s="296">
        <v>8.57</v>
      </c>
    </row>
    <row r="33" spans="1:14" x14ac:dyDescent="0.2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7" spans="1:14" x14ac:dyDescent="0.25">
      <c r="E37" s="2"/>
      <c r="F37" s="16"/>
      <c r="G37" s="16"/>
      <c r="H37" s="16"/>
      <c r="I37" s="16"/>
      <c r="J37" s="16"/>
      <c r="K37" s="16"/>
      <c r="L37" s="16"/>
      <c r="M37" s="16"/>
    </row>
    <row r="39" spans="1:14" x14ac:dyDescent="0.25">
      <c r="A39" s="5"/>
      <c r="N39" s="4"/>
    </row>
    <row r="40" spans="1:14" x14ac:dyDescent="0.25">
      <c r="A40" s="5"/>
      <c r="N40" s="4"/>
    </row>
    <row r="41" spans="1:14" x14ac:dyDescent="0.25">
      <c r="N41" s="4"/>
    </row>
    <row r="42" spans="1:14" x14ac:dyDescent="0.25">
      <c r="N42" s="4"/>
    </row>
    <row r="45" spans="1:14" x14ac:dyDescent="0.25">
      <c r="A45" s="5"/>
      <c r="N45" s="4"/>
    </row>
    <row r="46" spans="1:14" x14ac:dyDescent="0.25">
      <c r="A46" s="5"/>
      <c r="N46" s="4"/>
    </row>
    <row r="47" spans="1:14" x14ac:dyDescent="0.25">
      <c r="N47" s="4"/>
    </row>
    <row r="48" spans="1:14" x14ac:dyDescent="0.25">
      <c r="N48" s="4"/>
    </row>
    <row r="51" spans="1:14" x14ac:dyDescent="0.25">
      <c r="A51" s="5"/>
      <c r="N51" s="4"/>
    </row>
    <row r="52" spans="1:14" x14ac:dyDescent="0.25">
      <c r="A52" s="5"/>
      <c r="N52" s="4"/>
    </row>
    <row r="53" spans="1:14" x14ac:dyDescent="0.25">
      <c r="N53" s="4"/>
    </row>
    <row r="54" spans="1:14" x14ac:dyDescent="0.25">
      <c r="N54" s="4"/>
    </row>
    <row r="57" spans="1:14" x14ac:dyDescent="0.25">
      <c r="D57" s="16"/>
      <c r="E57" s="2"/>
      <c r="F57" s="16"/>
      <c r="G57" s="16"/>
      <c r="H57" s="16"/>
    </row>
    <row r="77" spans="5:5" x14ac:dyDescent="0.25">
      <c r="E77" s="2"/>
    </row>
    <row r="83" spans="4:5" x14ac:dyDescent="0.25">
      <c r="D83" s="15"/>
    </row>
    <row r="84" spans="4:5" x14ac:dyDescent="0.25">
      <c r="D84" s="15"/>
    </row>
    <row r="85" spans="4:5" x14ac:dyDescent="0.25">
      <c r="D85" s="15"/>
    </row>
    <row r="86" spans="4:5" x14ac:dyDescent="0.25">
      <c r="D86" s="15"/>
    </row>
    <row r="87" spans="4:5" x14ac:dyDescent="0.25">
      <c r="D87" s="15"/>
    </row>
    <row r="88" spans="4:5" x14ac:dyDescent="0.25">
      <c r="D88" s="15"/>
    </row>
    <row r="89" spans="4:5" x14ac:dyDescent="0.25">
      <c r="D89" s="15"/>
    </row>
    <row r="96" spans="4:5" x14ac:dyDescent="0.25">
      <c r="E96" s="2"/>
    </row>
    <row r="111" spans="4:4" x14ac:dyDescent="0.25">
      <c r="D111" s="7"/>
    </row>
  </sheetData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"/>
  <sheetViews>
    <sheetView workbookViewId="0"/>
  </sheetViews>
  <sheetFormatPr defaultRowHeight="12.75" x14ac:dyDescent="0.2"/>
  <cols>
    <col min="1" max="1" width="20.28515625" style="73" customWidth="1"/>
    <col min="2" max="8" width="16.85546875" style="73" bestFit="1" customWidth="1"/>
    <col min="9" max="10" width="14.28515625" style="73" customWidth="1"/>
    <col min="11" max="16384" width="9.140625" style="73"/>
  </cols>
  <sheetData>
    <row r="1" spans="1:8" ht="15" x14ac:dyDescent="0.25">
      <c r="A1" s="83" t="s">
        <v>148</v>
      </c>
    </row>
    <row r="3" spans="1:8" x14ac:dyDescent="0.2">
      <c r="A3" s="74"/>
      <c r="B3" s="81" t="s">
        <v>65</v>
      </c>
      <c r="C3" s="81" t="s">
        <v>66</v>
      </c>
      <c r="D3" s="81" t="s">
        <v>67</v>
      </c>
      <c r="E3" s="81" t="s">
        <v>68</v>
      </c>
      <c r="F3" s="81" t="s">
        <v>69</v>
      </c>
      <c r="G3" s="81" t="s">
        <v>70</v>
      </c>
      <c r="H3" s="82" t="s">
        <v>71</v>
      </c>
    </row>
    <row r="4" spans="1:8" x14ac:dyDescent="0.2">
      <c r="A4" s="75" t="s">
        <v>57</v>
      </c>
      <c r="B4" s="76">
        <v>0.6</v>
      </c>
      <c r="C4" s="76">
        <v>0.4</v>
      </c>
      <c r="D4" s="76">
        <v>0.8</v>
      </c>
      <c r="E4" s="76">
        <v>1.7</v>
      </c>
      <c r="F4" s="76">
        <v>0.8</v>
      </c>
      <c r="G4" s="76">
        <v>-0.3</v>
      </c>
      <c r="H4" s="77">
        <v>0.2</v>
      </c>
    </row>
    <row r="5" spans="1:8" x14ac:dyDescent="0.2">
      <c r="A5" s="78" t="s">
        <v>64</v>
      </c>
      <c r="B5" s="79">
        <v>1.4</v>
      </c>
      <c r="C5" s="79">
        <v>0.4</v>
      </c>
      <c r="D5" s="79">
        <v>1.1000000000000001</v>
      </c>
      <c r="E5" s="79">
        <v>0.8</v>
      </c>
      <c r="F5" s="79">
        <v>0.9</v>
      </c>
      <c r="G5" s="79">
        <v>1.2</v>
      </c>
      <c r="H5" s="80">
        <v>1.2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6</vt:i4>
      </vt:variant>
    </vt:vector>
  </HeadingPairs>
  <TitlesOfParts>
    <vt:vector size="30" baseType="lpstr">
      <vt:lpstr>Bond yield scenarios result(2)</vt:lpstr>
      <vt:lpstr>Bond yield scenarios chart</vt:lpstr>
      <vt:lpstr>Figure 3-1</vt:lpstr>
      <vt:lpstr>Figure 3-2</vt:lpstr>
      <vt:lpstr>Figure 3-3</vt:lpstr>
      <vt:lpstr>Figure 3-4</vt:lpstr>
      <vt:lpstr>Figure 3-5</vt:lpstr>
      <vt:lpstr>Figures 3-6, 3-7, 3-8, 3-9</vt:lpstr>
      <vt:lpstr>Figure 4-1</vt:lpstr>
      <vt:lpstr>Figure 4-2</vt:lpstr>
      <vt:lpstr>Figure 4-3</vt:lpstr>
      <vt:lpstr>Figure 4-4</vt:lpstr>
      <vt:lpstr>Figure 4-5</vt:lpstr>
      <vt:lpstr>Figure 4-6</vt:lpstr>
      <vt:lpstr>Figure 4-7</vt:lpstr>
      <vt:lpstr>Figure 4-8</vt:lpstr>
      <vt:lpstr>Figures 4-9,4-10,4-11,4-12</vt:lpstr>
      <vt:lpstr>Figure 5-1</vt:lpstr>
      <vt:lpstr>Figure 5-2</vt:lpstr>
      <vt:lpstr>Figures 5-3,5-4,5-5</vt:lpstr>
      <vt:lpstr>Higher labour productivity</vt:lpstr>
      <vt:lpstr>Lower labour productivity</vt:lpstr>
      <vt:lpstr>Faster economic growth</vt:lpstr>
      <vt:lpstr>Slower economic growth</vt:lpstr>
      <vt:lpstr>'Figure 3-4'!_Ref499730338</vt:lpstr>
      <vt:lpstr>'Figure 3-2'!_Ref499915803</vt:lpstr>
      <vt:lpstr>'Faster economic growth'!Print_Titles</vt:lpstr>
      <vt:lpstr>'Higher labour productivity'!Print_Titles</vt:lpstr>
      <vt:lpstr>'Lower labour productivity'!Print_Titles</vt:lpstr>
      <vt:lpstr>'Slower economic growth'!Print_Titles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2017-18 Medium-term projections: economic scenario analysis</dc:title>
  <dc:creator>PBO</dc:creator>
  <cp:lastModifiedBy>Pratley, Lauren (PBO)</cp:lastModifiedBy>
  <cp:lastPrinted>2017-11-29T00:12:59Z</cp:lastPrinted>
  <dcterms:created xsi:type="dcterms:W3CDTF">2017-10-29T23:01:09Z</dcterms:created>
  <dcterms:modified xsi:type="dcterms:W3CDTF">2017-12-07T03:39:43Z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0</vt:lpwstr>
  </property>
  <property fmtid="{D5CDD505-2E9C-101B-9397-08002B2CF9AE}" pid="3" name="msoThemeLight1">
    <vt:lpwstr>16777215</vt:lpwstr>
  </property>
  <property fmtid="{D5CDD505-2E9C-101B-9397-08002B2CF9AE}" pid="4" name="msoThemeDark2">
    <vt:lpwstr>8210719</vt:lpwstr>
  </property>
  <property fmtid="{D5CDD505-2E9C-101B-9397-08002B2CF9AE}" pid="5" name="msoThemeLight2">
    <vt:lpwstr>14806254</vt:lpwstr>
  </property>
  <property fmtid="{D5CDD505-2E9C-101B-9397-08002B2CF9AE}" pid="6" name="msoThemeAccent1">
    <vt:lpwstr>12419407</vt:lpwstr>
  </property>
  <property fmtid="{D5CDD505-2E9C-101B-9397-08002B2CF9AE}" pid="7" name="msoThemeAccent2">
    <vt:lpwstr>5066944</vt:lpwstr>
  </property>
  <property fmtid="{D5CDD505-2E9C-101B-9397-08002B2CF9AE}" pid="8" name="msoThemeAccent3">
    <vt:lpwstr>5880731</vt:lpwstr>
  </property>
  <property fmtid="{D5CDD505-2E9C-101B-9397-08002B2CF9AE}" pid="9" name="msoThemeAccent4">
    <vt:lpwstr>10642560</vt:lpwstr>
  </property>
  <property fmtid="{D5CDD505-2E9C-101B-9397-08002B2CF9AE}" pid="10" name="msoThemeAccent5">
    <vt:lpwstr>13020235</vt:lpwstr>
  </property>
  <property fmtid="{D5CDD505-2E9C-101B-9397-08002B2CF9AE}" pid="11" name="msoThemeAccent6">
    <vt:lpwstr>4626167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Calibri</vt:lpwstr>
  </property>
  <property fmtid="{D5CDD505-2E9C-101B-9397-08002B2CF9AE}" pid="15" name="MajorFont">
    <vt:lpwstr>Cambria</vt:lpwstr>
  </property>
  <property fmtid="{D5CDD505-2E9C-101B-9397-08002B2CF9AE}" pid="16" name="_MarkAsFinal">
    <vt:bool>true</vt:bool>
  </property>
</Properties>
</file>