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bstat1\statslib\Key Economic and Social Indicators (KESI)\Key Economic and Social Indicators (KESI)\"/>
    </mc:Choice>
  </mc:AlternateContent>
  <xr:revisionPtr revIDLastSave="0" documentId="13_ncr:1_{D7310111-FB08-4FC0-85AE-418CA87CB6CF}" xr6:coauthVersionLast="47" xr6:coauthVersionMax="47" xr10:uidLastSave="{00000000-0000-0000-0000-000000000000}"/>
  <bookViews>
    <workbookView xWindow="28680" yWindow="315" windowWidth="25440" windowHeight="15270" tabRatio="786" xr2:uid="{A1703815-0212-4128-B3DB-9DCF215F08F1}"/>
  </bookViews>
  <sheets>
    <sheet name="Ch.3 National accounts" sheetId="1" r:id="rId1"/>
    <sheet name="3.1 Gross domestic product " sheetId="2" r:id="rId2"/>
    <sheet name="3.2 Non-farm gross domestic pro" sheetId="3" r:id="rId3"/>
    <sheet name="3.3 Wages and profits share " sheetId="4" r:id="rId4"/>
    <sheet name="3.4 Household debt and savings" sheetId="5" r:id="rId5"/>
    <sheet name="3.5 Labour productivity 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6" i="6" l="1"/>
  <c r="I266" i="6"/>
  <c r="F266" i="6"/>
  <c r="D266" i="6"/>
  <c r="H266" i="3"/>
  <c r="D266" i="3"/>
  <c r="H266" i="2"/>
  <c r="D266" i="2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I152" i="6"/>
  <c r="H149" i="6"/>
  <c r="F265" i="6"/>
  <c r="D265" i="6"/>
  <c r="H265" i="3"/>
  <c r="D265" i="3"/>
  <c r="H265" i="2"/>
  <c r="D265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F264" i="6"/>
  <c r="D264" i="6"/>
  <c r="H264" i="3"/>
  <c r="D264" i="3"/>
  <c r="D264" i="2"/>
  <c r="H263" i="3"/>
  <c r="D253" i="3"/>
  <c r="D263" i="3"/>
  <c r="D263" i="6"/>
  <c r="F263" i="6"/>
  <c r="D263" i="2"/>
  <c r="F262" i="6" l="1"/>
  <c r="D262" i="6"/>
  <c r="H262" i="3" l="1"/>
  <c r="D262" i="3"/>
  <c r="D262" i="2"/>
  <c r="F261" i="6"/>
  <c r="D261" i="6"/>
  <c r="H261" i="3"/>
  <c r="D261" i="3"/>
  <c r="D261" i="2"/>
  <c r="F260" i="6"/>
  <c r="D260" i="6"/>
  <c r="D260" i="3"/>
  <c r="H260" i="3"/>
  <c r="D260" i="2"/>
  <c r="F259" i="6"/>
  <c r="D259" i="6"/>
  <c r="H259" i="3" l="1"/>
  <c r="D259" i="3"/>
  <c r="D259" i="2" l="1"/>
  <c r="F258" i="6"/>
  <c r="D258" i="6"/>
  <c r="F257" i="6"/>
  <c r="D257" i="6"/>
  <c r="F256" i="6"/>
  <c r="D256" i="6"/>
  <c r="F255" i="6"/>
  <c r="D255" i="6"/>
  <c r="F254" i="6"/>
  <c r="D254" i="6"/>
  <c r="F253" i="6"/>
  <c r="D253" i="6"/>
  <c r="F252" i="6"/>
  <c r="D252" i="6"/>
  <c r="F251" i="6"/>
  <c r="D251" i="6"/>
  <c r="F250" i="6"/>
  <c r="D250" i="6"/>
  <c r="F249" i="6"/>
  <c r="D249" i="6"/>
  <c r="F248" i="6"/>
  <c r="D248" i="6"/>
  <c r="F247" i="6"/>
  <c r="D247" i="6"/>
  <c r="F246" i="6"/>
  <c r="D246" i="6"/>
  <c r="F245" i="6"/>
  <c r="D245" i="6"/>
  <c r="F244" i="6"/>
  <c r="D244" i="6"/>
  <c r="F243" i="6"/>
  <c r="D243" i="6"/>
  <c r="F242" i="6"/>
  <c r="D242" i="6"/>
  <c r="F241" i="6"/>
  <c r="D241" i="6"/>
  <c r="F240" i="6"/>
  <c r="D240" i="6"/>
  <c r="F239" i="6"/>
  <c r="D239" i="6"/>
  <c r="F238" i="6"/>
  <c r="D238" i="6"/>
  <c r="F237" i="6"/>
  <c r="D237" i="6"/>
  <c r="F236" i="6"/>
  <c r="D236" i="6"/>
  <c r="F235" i="6"/>
  <c r="D235" i="6"/>
  <c r="F234" i="6"/>
  <c r="D234" i="6"/>
  <c r="F233" i="6"/>
  <c r="D233" i="6"/>
  <c r="F232" i="6"/>
  <c r="D232" i="6"/>
  <c r="F231" i="6"/>
  <c r="D231" i="6"/>
  <c r="F230" i="6"/>
  <c r="D230" i="6"/>
  <c r="F229" i="6"/>
  <c r="D229" i="6"/>
  <c r="F228" i="6"/>
  <c r="D228" i="6"/>
  <c r="F227" i="6"/>
  <c r="D227" i="6"/>
  <c r="F226" i="6"/>
  <c r="D226" i="6"/>
  <c r="F225" i="6"/>
  <c r="D225" i="6"/>
  <c r="F224" i="6"/>
  <c r="D224" i="6"/>
  <c r="F223" i="6"/>
  <c r="D223" i="6"/>
  <c r="F222" i="6"/>
  <c r="D222" i="6"/>
  <c r="F221" i="6"/>
  <c r="D221" i="6"/>
  <c r="F220" i="6"/>
  <c r="D220" i="6"/>
  <c r="F219" i="6"/>
  <c r="D219" i="6"/>
  <c r="F218" i="6"/>
  <c r="D218" i="6"/>
  <c r="F217" i="6"/>
  <c r="D217" i="6"/>
  <c r="F216" i="6"/>
  <c r="D216" i="6"/>
  <c r="F215" i="6"/>
  <c r="D215" i="6"/>
  <c r="F214" i="6"/>
  <c r="D214" i="6"/>
  <c r="F213" i="6"/>
  <c r="D213" i="6"/>
  <c r="F212" i="6"/>
  <c r="D212" i="6"/>
  <c r="F211" i="6"/>
  <c r="D211" i="6"/>
  <c r="F210" i="6"/>
  <c r="D210" i="6"/>
  <c r="F209" i="6"/>
  <c r="D209" i="6"/>
  <c r="F208" i="6"/>
  <c r="D208" i="6"/>
  <c r="F207" i="6"/>
  <c r="D207" i="6"/>
  <c r="F206" i="6"/>
  <c r="D206" i="6"/>
  <c r="F205" i="6"/>
  <c r="D205" i="6"/>
  <c r="F204" i="6"/>
  <c r="D204" i="6"/>
  <c r="F203" i="6"/>
  <c r="D203" i="6"/>
  <c r="F202" i="6"/>
  <c r="D202" i="6"/>
  <c r="F201" i="6"/>
  <c r="D201" i="6"/>
  <c r="F200" i="6"/>
  <c r="D200" i="6"/>
  <c r="F199" i="6"/>
  <c r="D199" i="6"/>
  <c r="F198" i="6"/>
  <c r="D198" i="6"/>
  <c r="F197" i="6"/>
  <c r="D197" i="6"/>
  <c r="F196" i="6"/>
  <c r="D196" i="6"/>
  <c r="F195" i="6"/>
  <c r="D195" i="6"/>
  <c r="F194" i="6"/>
  <c r="D194" i="6"/>
  <c r="F193" i="6"/>
  <c r="D193" i="6"/>
  <c r="F192" i="6"/>
  <c r="D192" i="6"/>
  <c r="F191" i="6"/>
  <c r="D191" i="6"/>
  <c r="F190" i="6"/>
  <c r="D190" i="6"/>
  <c r="F189" i="6"/>
  <c r="D189" i="6"/>
  <c r="F188" i="6"/>
  <c r="D188" i="6"/>
  <c r="F187" i="6"/>
  <c r="D187" i="6"/>
  <c r="F186" i="6"/>
  <c r="D186" i="6"/>
  <c r="F185" i="6"/>
  <c r="D185" i="6"/>
  <c r="F184" i="6"/>
  <c r="D184" i="6"/>
  <c r="F183" i="6"/>
  <c r="D183" i="6"/>
  <c r="F182" i="6"/>
  <c r="D182" i="6"/>
  <c r="F181" i="6"/>
  <c r="D181" i="6"/>
  <c r="F180" i="6"/>
  <c r="D180" i="6"/>
  <c r="F179" i="6"/>
  <c r="D179" i="6"/>
  <c r="F178" i="6"/>
  <c r="D178" i="6"/>
  <c r="F177" i="6"/>
  <c r="D177" i="6"/>
  <c r="F176" i="6"/>
  <c r="D176" i="6"/>
  <c r="F175" i="6"/>
  <c r="D175" i="6"/>
  <c r="F174" i="6"/>
  <c r="D174" i="6"/>
  <c r="F173" i="6"/>
  <c r="D173" i="6"/>
  <c r="F172" i="6"/>
  <c r="D172" i="6"/>
  <c r="F171" i="6"/>
  <c r="D171" i="6"/>
  <c r="F170" i="6"/>
  <c r="D170" i="6"/>
  <c r="F169" i="6"/>
  <c r="D169" i="6"/>
  <c r="F168" i="6"/>
  <c r="D168" i="6"/>
  <c r="F167" i="6"/>
  <c r="D167" i="6"/>
  <c r="F166" i="6"/>
  <c r="D166" i="6"/>
  <c r="F165" i="6"/>
  <c r="D165" i="6"/>
  <c r="F164" i="6"/>
  <c r="D164" i="6"/>
  <c r="F163" i="6"/>
  <c r="D163" i="6"/>
  <c r="F162" i="6"/>
  <c r="D162" i="6"/>
  <c r="F161" i="6"/>
  <c r="D161" i="6"/>
  <c r="F160" i="6"/>
  <c r="D160" i="6"/>
  <c r="F159" i="6"/>
  <c r="D159" i="6"/>
  <c r="F158" i="6"/>
  <c r="D158" i="6"/>
  <c r="F157" i="6"/>
  <c r="D157" i="6"/>
  <c r="F156" i="6"/>
  <c r="D156" i="6"/>
  <c r="F155" i="6"/>
  <c r="D155" i="6"/>
  <c r="F154" i="6"/>
  <c r="D154" i="6"/>
  <c r="F153" i="6"/>
  <c r="D153" i="6"/>
  <c r="F152" i="6"/>
  <c r="D152" i="6"/>
  <c r="F151" i="6"/>
  <c r="H257" i="3" l="1"/>
  <c r="H258" i="3"/>
  <c r="D257" i="3"/>
  <c r="D258" i="3"/>
  <c r="D257" i="2" l="1"/>
  <c r="D258" i="2"/>
  <c r="H256" i="3" l="1"/>
  <c r="D256" i="3"/>
  <c r="H255" i="3"/>
  <c r="D255" i="3"/>
  <c r="H254" i="3"/>
  <c r="D254" i="3"/>
  <c r="H253" i="3"/>
  <c r="H252" i="3"/>
  <c r="D252" i="3"/>
  <c r="H251" i="3"/>
  <c r="D251" i="3"/>
  <c r="H250" i="3"/>
  <c r="D250" i="3"/>
  <c r="H249" i="3"/>
  <c r="D249" i="3"/>
  <c r="H248" i="3"/>
  <c r="D248" i="3"/>
  <c r="H247" i="3"/>
  <c r="D247" i="3"/>
  <c r="H246" i="3"/>
  <c r="D246" i="3"/>
  <c r="H245" i="3"/>
  <c r="D245" i="3"/>
  <c r="H244" i="3"/>
  <c r="D244" i="3"/>
  <c r="H243" i="3"/>
  <c r="D243" i="3"/>
  <c r="H242" i="3"/>
  <c r="D242" i="3"/>
  <c r="H241" i="3"/>
  <c r="D241" i="3"/>
  <c r="H240" i="3"/>
  <c r="D240" i="3"/>
  <c r="H239" i="3"/>
  <c r="D239" i="3"/>
  <c r="H238" i="3"/>
  <c r="D238" i="3"/>
  <c r="H237" i="3"/>
  <c r="D237" i="3"/>
  <c r="H236" i="3"/>
  <c r="D236" i="3"/>
  <c r="H235" i="3"/>
  <c r="D235" i="3"/>
  <c r="H234" i="3"/>
  <c r="D234" i="3"/>
  <c r="H233" i="3"/>
  <c r="D233" i="3"/>
  <c r="H232" i="3"/>
  <c r="D232" i="3"/>
  <c r="H231" i="3"/>
  <c r="D231" i="3"/>
  <c r="H230" i="3"/>
  <c r="D230" i="3"/>
  <c r="H229" i="3"/>
  <c r="D229" i="3"/>
  <c r="H228" i="3"/>
  <c r="D228" i="3"/>
  <c r="H227" i="3"/>
  <c r="D227" i="3"/>
  <c r="H226" i="3"/>
  <c r="D226" i="3"/>
  <c r="H225" i="3"/>
  <c r="D225" i="3"/>
  <c r="H224" i="3"/>
  <c r="D224" i="3"/>
  <c r="H223" i="3"/>
  <c r="D223" i="3"/>
  <c r="H222" i="3"/>
  <c r="D222" i="3"/>
  <c r="H221" i="3"/>
  <c r="D221" i="3"/>
  <c r="H220" i="3"/>
  <c r="D220" i="3"/>
  <c r="H219" i="3"/>
  <c r="D219" i="3"/>
  <c r="H218" i="3"/>
  <c r="D218" i="3"/>
  <c r="H217" i="3"/>
  <c r="D217" i="3"/>
  <c r="H216" i="3"/>
  <c r="D216" i="3"/>
  <c r="H215" i="3"/>
  <c r="D215" i="3"/>
  <c r="H214" i="3"/>
  <c r="D214" i="3"/>
  <c r="H213" i="3"/>
  <c r="D213" i="3"/>
  <c r="H212" i="3"/>
  <c r="D212" i="3"/>
  <c r="H211" i="3"/>
  <c r="D211" i="3"/>
  <c r="H210" i="3"/>
  <c r="D210" i="3"/>
  <c r="H209" i="3"/>
  <c r="D209" i="3"/>
  <c r="H208" i="3"/>
  <c r="D208" i="3"/>
  <c r="H207" i="3"/>
  <c r="D207" i="3"/>
  <c r="H206" i="3"/>
  <c r="D206" i="3"/>
  <c r="H205" i="3"/>
  <c r="D205" i="3"/>
  <c r="H204" i="3"/>
  <c r="D204" i="3"/>
  <c r="H203" i="3"/>
  <c r="D203" i="3"/>
  <c r="H202" i="3"/>
  <c r="D202" i="3"/>
  <c r="H201" i="3"/>
  <c r="D201" i="3"/>
  <c r="H200" i="3"/>
  <c r="D200" i="3"/>
  <c r="H199" i="3"/>
  <c r="D199" i="3"/>
  <c r="H198" i="3"/>
  <c r="D198" i="3"/>
  <c r="H197" i="3"/>
  <c r="D197" i="3"/>
  <c r="H196" i="3"/>
  <c r="D196" i="3"/>
  <c r="H195" i="3"/>
  <c r="D195" i="3"/>
  <c r="H194" i="3"/>
  <c r="D194" i="3"/>
  <c r="H193" i="3"/>
  <c r="D193" i="3"/>
  <c r="H192" i="3"/>
  <c r="D192" i="3"/>
  <c r="H191" i="3"/>
  <c r="D191" i="3"/>
  <c r="H190" i="3"/>
  <c r="D190" i="3"/>
  <c r="H189" i="3"/>
  <c r="D189" i="3"/>
  <c r="H188" i="3"/>
  <c r="D188" i="3"/>
  <c r="H187" i="3"/>
  <c r="D187" i="3"/>
  <c r="H186" i="3"/>
  <c r="D186" i="3"/>
  <c r="H185" i="3"/>
  <c r="D185" i="3"/>
  <c r="H184" i="3"/>
  <c r="D184" i="3"/>
  <c r="H183" i="3"/>
  <c r="D183" i="3"/>
  <c r="H182" i="3"/>
  <c r="D182" i="3"/>
  <c r="H181" i="3"/>
  <c r="D181" i="3"/>
  <c r="H180" i="3"/>
  <c r="D180" i="3"/>
  <c r="H179" i="3"/>
  <c r="D179" i="3"/>
  <c r="H178" i="3"/>
  <c r="D178" i="3"/>
  <c r="H177" i="3"/>
  <c r="D177" i="3"/>
  <c r="H176" i="3"/>
  <c r="D176" i="3"/>
  <c r="H175" i="3"/>
  <c r="D175" i="3"/>
  <c r="H174" i="3"/>
  <c r="D174" i="3"/>
  <c r="H173" i="3"/>
  <c r="D173" i="3"/>
  <c r="H172" i="3"/>
  <c r="D172" i="3"/>
  <c r="H171" i="3"/>
  <c r="D171" i="3"/>
  <c r="H170" i="3"/>
  <c r="D170" i="3"/>
  <c r="H169" i="3"/>
  <c r="D169" i="3"/>
  <c r="H168" i="3"/>
  <c r="D168" i="3"/>
  <c r="H167" i="3"/>
  <c r="D167" i="3"/>
  <c r="H166" i="3"/>
  <c r="D166" i="3"/>
  <c r="H165" i="3"/>
  <c r="D165" i="3"/>
  <c r="H164" i="3"/>
  <c r="D164" i="3"/>
  <c r="H163" i="3"/>
  <c r="D163" i="3"/>
  <c r="H162" i="3"/>
  <c r="D162" i="3"/>
  <c r="H161" i="3"/>
  <c r="D161" i="3"/>
  <c r="H160" i="3"/>
  <c r="D160" i="3"/>
  <c r="H159" i="3"/>
  <c r="D159" i="3"/>
  <c r="H158" i="3"/>
  <c r="D158" i="3"/>
  <c r="H157" i="3"/>
  <c r="D157" i="3"/>
  <c r="H156" i="3"/>
  <c r="D156" i="3"/>
  <c r="H155" i="3"/>
  <c r="D155" i="3"/>
  <c r="H154" i="3"/>
  <c r="D154" i="3"/>
  <c r="H153" i="3"/>
  <c r="D153" i="3"/>
  <c r="H152" i="3"/>
  <c r="D152" i="3"/>
  <c r="H151" i="3"/>
  <c r="D151" i="3"/>
  <c r="H150" i="3"/>
  <c r="D150" i="3"/>
  <c r="H149" i="3"/>
  <c r="D149" i="3"/>
  <c r="H148" i="3"/>
  <c r="D148" i="3"/>
  <c r="H147" i="3"/>
  <c r="D147" i="3"/>
  <c r="H146" i="3"/>
  <c r="D146" i="3"/>
  <c r="H145" i="3"/>
  <c r="D145" i="3"/>
  <c r="H144" i="3"/>
  <c r="D144" i="3"/>
  <c r="H143" i="3"/>
  <c r="D143" i="3"/>
  <c r="H142" i="3"/>
  <c r="D142" i="3"/>
  <c r="H141" i="3"/>
  <c r="D141" i="3"/>
  <c r="H140" i="3"/>
  <c r="D140" i="3"/>
  <c r="H139" i="3"/>
  <c r="D139" i="3"/>
  <c r="H138" i="3"/>
  <c r="D138" i="3"/>
  <c r="H137" i="3"/>
  <c r="D137" i="3"/>
  <c r="H136" i="3"/>
  <c r="D136" i="3"/>
  <c r="H135" i="3"/>
  <c r="D135" i="3"/>
  <c r="H134" i="3"/>
  <c r="D134" i="3"/>
  <c r="H133" i="3"/>
  <c r="D133" i="3"/>
  <c r="H132" i="3"/>
  <c r="D132" i="3"/>
  <c r="H131" i="3"/>
  <c r="D131" i="3"/>
  <c r="H130" i="3"/>
  <c r="D130" i="3"/>
  <c r="H129" i="3"/>
  <c r="D129" i="3"/>
  <c r="H128" i="3"/>
  <c r="D128" i="3"/>
  <c r="H127" i="3"/>
  <c r="D127" i="3"/>
  <c r="H126" i="3"/>
  <c r="D126" i="3"/>
  <c r="H125" i="3"/>
  <c r="D125" i="3"/>
  <c r="H124" i="3"/>
  <c r="D124" i="3"/>
  <c r="H123" i="3"/>
  <c r="D123" i="3"/>
  <c r="H122" i="3"/>
  <c r="D122" i="3"/>
  <c r="H121" i="3"/>
  <c r="D121" i="3"/>
  <c r="H120" i="3"/>
  <c r="D120" i="3"/>
  <c r="H119" i="3"/>
  <c r="D119" i="3"/>
  <c r="H118" i="3"/>
  <c r="D118" i="3"/>
  <c r="H117" i="3"/>
  <c r="D117" i="3"/>
  <c r="H116" i="3"/>
  <c r="D116" i="3"/>
  <c r="H115" i="3"/>
  <c r="D115" i="3"/>
  <c r="H114" i="3"/>
  <c r="D114" i="3"/>
  <c r="H113" i="3"/>
  <c r="D113" i="3"/>
  <c r="H112" i="3"/>
  <c r="D112" i="3"/>
  <c r="H111" i="3"/>
  <c r="D111" i="3"/>
  <c r="H110" i="3"/>
  <c r="D110" i="3"/>
  <c r="H109" i="3"/>
  <c r="D109" i="3"/>
  <c r="H108" i="3"/>
  <c r="D108" i="3"/>
  <c r="H107" i="3"/>
  <c r="D107" i="3"/>
  <c r="H106" i="3"/>
  <c r="D106" i="3"/>
  <c r="H105" i="3"/>
  <c r="D105" i="3"/>
  <c r="H104" i="3"/>
  <c r="D104" i="3"/>
  <c r="H103" i="3"/>
  <c r="D103" i="3"/>
  <c r="H102" i="3"/>
  <c r="D102" i="3"/>
  <c r="H101" i="3"/>
  <c r="D101" i="3"/>
  <c r="H100" i="3"/>
  <c r="D100" i="3"/>
  <c r="H99" i="3"/>
  <c r="D99" i="3"/>
  <c r="H98" i="3"/>
  <c r="D98" i="3"/>
  <c r="H97" i="3"/>
  <c r="D97" i="3"/>
  <c r="H96" i="3"/>
  <c r="D96" i="3"/>
  <c r="H95" i="3"/>
  <c r="D95" i="3"/>
  <c r="H94" i="3"/>
  <c r="D94" i="3"/>
  <c r="H93" i="3"/>
  <c r="D93" i="3"/>
  <c r="H92" i="3"/>
  <c r="D92" i="3"/>
  <c r="H91" i="3"/>
  <c r="D91" i="3"/>
  <c r="H90" i="3"/>
  <c r="D90" i="3"/>
  <c r="H89" i="3"/>
  <c r="D89" i="3"/>
  <c r="H88" i="3"/>
  <c r="D88" i="3"/>
  <c r="H87" i="3"/>
  <c r="D87" i="3"/>
  <c r="H86" i="3"/>
  <c r="D86" i="3"/>
  <c r="H85" i="3"/>
  <c r="D85" i="3"/>
  <c r="H84" i="3"/>
  <c r="D84" i="3"/>
  <c r="H83" i="3"/>
  <c r="D83" i="3"/>
  <c r="H82" i="3"/>
  <c r="D82" i="3"/>
  <c r="H81" i="3"/>
  <c r="D81" i="3"/>
  <c r="H80" i="3"/>
  <c r="D80" i="3"/>
  <c r="H79" i="3"/>
  <c r="D79" i="3"/>
  <c r="H78" i="3"/>
  <c r="D78" i="3"/>
  <c r="H77" i="3"/>
  <c r="D77" i="3"/>
  <c r="H76" i="3"/>
  <c r="D76" i="3"/>
  <c r="H75" i="3"/>
  <c r="D75" i="3"/>
  <c r="H74" i="3"/>
  <c r="D74" i="3"/>
  <c r="H73" i="3"/>
  <c r="D73" i="3"/>
  <c r="H72" i="3"/>
  <c r="D72" i="3"/>
  <c r="H71" i="3"/>
  <c r="D71" i="3"/>
  <c r="H70" i="3"/>
  <c r="D70" i="3"/>
  <c r="H69" i="3"/>
  <c r="D69" i="3"/>
  <c r="H68" i="3"/>
  <c r="D68" i="3"/>
  <c r="H67" i="3"/>
  <c r="D67" i="3"/>
  <c r="H66" i="3"/>
  <c r="D66" i="3"/>
  <c r="H65" i="3"/>
  <c r="D65" i="3"/>
  <c r="H64" i="3"/>
  <c r="D64" i="3"/>
  <c r="H63" i="3"/>
  <c r="D63" i="3"/>
  <c r="H62" i="3"/>
  <c r="D62" i="3"/>
  <c r="H61" i="3"/>
  <c r="D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H31" i="3"/>
  <c r="D31" i="3"/>
  <c r="H30" i="3"/>
  <c r="D30" i="3"/>
  <c r="H29" i="3"/>
  <c r="D29" i="3"/>
  <c r="H28" i="3"/>
  <c r="D28" i="3"/>
  <c r="H27" i="3"/>
  <c r="D27" i="3"/>
  <c r="H26" i="3"/>
  <c r="D26" i="3"/>
  <c r="H25" i="3"/>
  <c r="D25" i="3"/>
  <c r="H24" i="3"/>
  <c r="D24" i="3"/>
  <c r="H23" i="3"/>
  <c r="D23" i="3"/>
  <c r="H22" i="3"/>
  <c r="D22" i="3"/>
  <c r="H21" i="3"/>
  <c r="D21" i="3"/>
  <c r="H20" i="3"/>
  <c r="D20" i="3"/>
  <c r="H19" i="3"/>
  <c r="D19" i="3"/>
  <c r="H18" i="3"/>
  <c r="D18" i="3"/>
  <c r="H17" i="3"/>
  <c r="D17" i="3"/>
  <c r="H16" i="3"/>
  <c r="D16" i="3"/>
  <c r="H15" i="3"/>
  <c r="D15" i="3"/>
  <c r="H14" i="3"/>
  <c r="D14" i="3"/>
  <c r="H13" i="3"/>
  <c r="D13" i="3"/>
  <c r="H12" i="3"/>
  <c r="D12" i="3"/>
  <c r="D11" i="3"/>
  <c r="D256" i="2" l="1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H12" i="2"/>
  <c r="D12" i="2"/>
  <c r="D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Hall, Alicia (DPS)</author>
  </authors>
  <commentList>
    <comment ref="A5" authorId="0" shapeId="0" xr:uid="{BD315998-3283-4403-A690-8CCA923B1854}">
      <text>
        <r>
          <rPr>
            <b/>
            <sz val="9"/>
            <color indexed="81"/>
            <rFont val="Tahoma"/>
            <family val="2"/>
          </rPr>
          <t>Hall, Alicia (DPS):</t>
        </r>
        <r>
          <rPr>
            <sz val="9"/>
            <color indexed="81"/>
            <rFont val="Tahoma"/>
            <family val="2"/>
          </rPr>
          <t xml:space="preserve">
All formulas checked</t>
        </r>
      </text>
    </comment>
  </commentList>
</comments>
</file>

<file path=xl/sharedStrings.xml><?xml version="1.0" encoding="utf-8"?>
<sst xmlns="http://schemas.openxmlformats.org/spreadsheetml/2006/main" count="124" uniqueCount="67">
  <si>
    <t>Glossary</t>
  </si>
  <si>
    <t>Timeseries</t>
  </si>
  <si>
    <t>3.1 Gross domestic product </t>
  </si>
  <si>
    <t>3.2 Non-farm gross domestic product </t>
  </si>
  <si>
    <t>3.3 Wages and profits share </t>
  </si>
  <si>
    <t>3.4 Household debt and household saving ratios </t>
  </si>
  <si>
    <t>3.5 Labour productivity </t>
  </si>
  <si>
    <t>Chapter 3 National accounts</t>
  </si>
  <si>
    <t>3.1 Gross domestic product (GDP)</t>
  </si>
  <si>
    <t>A2304418T</t>
  </si>
  <si>
    <t>A2302467A</t>
  </si>
  <si>
    <t>Derived</t>
  </si>
  <si>
    <t>A2304402X</t>
  </si>
  <si>
    <t>A2304370T</t>
  </si>
  <si>
    <t>GDP Current prices</t>
  </si>
  <si>
    <t>GDP Chain volume measures</t>
  </si>
  <si>
    <t>Seasonally adjusted</t>
  </si>
  <si>
    <t>Original</t>
  </si>
  <si>
    <t>Quarter</t>
  </si>
  <si>
    <t>$ Millions</t>
  </si>
  <si>
    <t>Annual total 
($ Millions)</t>
  </si>
  <si>
    <t>Quarterly change (%)</t>
  </si>
  <si>
    <t>Annual change (%)</t>
  </si>
  <si>
    <t>3.2 Non-farm gross domestic product</t>
  </si>
  <si>
    <t>A2302590J</t>
  </si>
  <si>
    <t>A2301981X</t>
  </si>
  <si>
    <t>A2302589X</t>
  </si>
  <si>
    <t>A2302612K</t>
  </si>
  <si>
    <t>3.3  Wages and profits share</t>
  </si>
  <si>
    <t>A2302604K</t>
  </si>
  <si>
    <t>A2302605L</t>
  </si>
  <si>
    <t>Wages share</t>
  </si>
  <si>
    <t>Profits share</t>
  </si>
  <si>
    <t>Percent</t>
  </si>
  <si>
    <t>3.4  Household debt and saving ratios</t>
  </si>
  <si>
    <t>A2323382F</t>
  </si>
  <si>
    <t>BHFDDIT</t>
  </si>
  <si>
    <t>BHFIPDT</t>
  </si>
  <si>
    <t>Household saving ratio</t>
  </si>
  <si>
    <t>Household interest payments to income</t>
  </si>
  <si>
    <t>No. Obs</t>
  </si>
  <si>
    <t>Seasonally Adjusted</t>
  </si>
  <si>
    <t>Per cent</t>
  </si>
  <si>
    <t>3.5 Labour productivity (market sector)</t>
  </si>
  <si>
    <t>A3606058X</t>
  </si>
  <si>
    <t>A3606054R</t>
  </si>
  <si>
    <t>A3606063T</t>
  </si>
  <si>
    <t>Gross value added per hour worked market sector</t>
  </si>
  <si>
    <t>Index</t>
  </si>
  <si>
    <t>Annual average</t>
  </si>
  <si>
    <t>Key Economic and Social Indicators Dashboard</t>
  </si>
  <si>
    <t>Future RBA release date</t>
  </si>
  <si>
    <t>Day after the Australian Bureau of Statistics (ABS) releases its publication: Australian National Accounts: Finance and Wealth</t>
  </si>
  <si>
    <t>Next release</t>
  </si>
  <si>
    <t>..</t>
  </si>
  <si>
    <t>Household debt to income ratio - Reserve Bank of Australia, Statistical Tables (Table E2) (BHFDDIT)</t>
  </si>
  <si>
    <t>LPHTICRI</t>
  </si>
  <si>
    <t>Source: ABS, Australian national accounts: national income, expenditure and product (Table 1) (cat. no. 5206.0)</t>
  </si>
  <si>
    <t>Source: ABS, Australian national accounts: national income, expenditure and product (Table 24) (cat. no. 5206.0)</t>
  </si>
  <si>
    <t>Payments; Housing; Total; Ratio of interest charged to household disposable income</t>
  </si>
  <si>
    <t>Ratio of household debt to annualised household disposable income</t>
  </si>
  <si>
    <t xml:space="preserve">Sources: Household saving ratio - Australian National Accounts: National Income, Expenditure and Product (Table 1) (cat. no. 5206.0) </t>
  </si>
  <si>
    <t>Interest charged to household disposable income ratio - Reserve Bank of Australia, Statistical Tables (Table E13) (LPHTICRI)</t>
  </si>
  <si>
    <t>A2304190J</t>
  </si>
  <si>
    <t>Hours worked in market sector</t>
  </si>
  <si>
    <t>4/9/2024 (ABS)</t>
  </si>
  <si>
    <t>8/8/2024 (RBA)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</si>
</sst>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-yyyy"/>
    <numFmt numFmtId="165" formatCode="0;\-0;0;@"/>
    <numFmt numFmtId="166" formatCode="0.0;\-0.0;0.0;@"/>
    <numFmt numFmtId="167" formatCode="0.0"/>
  </numFmts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sz val="11"/>
      <color indexed="20"/>
      <name val="Calibri"/>
      <family val="2"/>
      <scheme val="minor"/>
    </font>
    <font>
      <i/>
      <u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4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Geneva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6192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2" borderId="0" xfId="0" applyFill="1"/>
    <xf numFmtId="0" fontId="2" fillId="0" borderId="0" xfId="1"/>
    <xf numFmtId="0" fontId="3" fillId="2" borderId="1" xfId="0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1" fontId="9" fillId="0" borderId="0" xfId="0" applyNumberFormat="1" applyFont="1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left"/>
    </xf>
    <xf numFmtId="1" fontId="6" fillId="0" borderId="0" xfId="0" applyNumberFormat="1" applyFont="1"/>
    <xf numFmtId="166" fontId="6" fillId="0" borderId="0" xfId="0" applyNumberFormat="1" applyFont="1"/>
    <xf numFmtId="165" fontId="5" fillId="0" borderId="0" xfId="0" applyNumberFormat="1" applyFont="1"/>
    <xf numFmtId="166" fontId="5" fillId="0" borderId="0" xfId="0" applyNumberFormat="1" applyFont="1"/>
    <xf numFmtId="167" fontId="6" fillId="0" borderId="0" xfId="0" applyNumberFormat="1" applyFont="1"/>
    <xf numFmtId="164" fontId="5" fillId="0" borderId="0" xfId="0" applyNumberFormat="1" applyFont="1"/>
    <xf numFmtId="165" fontId="4" fillId="0" borderId="0" xfId="0" applyNumberFormat="1" applyFont="1"/>
    <xf numFmtId="165" fontId="6" fillId="0" borderId="0" xfId="0" applyNumberFormat="1" applyFont="1"/>
    <xf numFmtId="0" fontId="6" fillId="0" borderId="0" xfId="5" applyFont="1"/>
    <xf numFmtId="0" fontId="5" fillId="0" borderId="1" xfId="0" applyFont="1" applyBorder="1" applyAlignment="1">
      <alignment horizontal="right" wrapText="1"/>
    </xf>
    <xf numFmtId="164" fontId="5" fillId="0" borderId="0" xfId="0" applyNumberFormat="1" applyFont="1" applyAlignment="1">
      <alignment horizontal="left"/>
    </xf>
    <xf numFmtId="0" fontId="6" fillId="0" borderId="0" xfId="6" applyFont="1"/>
    <xf numFmtId="165" fontId="6" fillId="0" borderId="0" xfId="6" applyNumberFormat="1" applyFont="1"/>
    <xf numFmtId="0" fontId="9" fillId="0" borderId="0" xfId="6" applyFont="1"/>
    <xf numFmtId="0" fontId="6" fillId="0" borderId="0" xfId="6" applyFont="1" applyAlignment="1">
      <alignment wrapText="1"/>
    </xf>
    <xf numFmtId="0" fontId="11" fillId="0" borderId="0" xfId="0" applyFont="1" applyAlignment="1">
      <alignment horizontal="right" wrapText="1"/>
    </xf>
    <xf numFmtId="0" fontId="12" fillId="0" borderId="0" xfId="6" applyFont="1" applyAlignment="1">
      <alignment horizontal="right"/>
    </xf>
    <xf numFmtId="165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/>
    </xf>
    <xf numFmtId="0" fontId="13" fillId="0" borderId="0" xfId="6" applyFont="1"/>
    <xf numFmtId="165" fontId="13" fillId="0" borderId="0" xfId="6" applyNumberFormat="1" applyFont="1"/>
    <xf numFmtId="167" fontId="6" fillId="0" borderId="0" xfId="0" applyNumberFormat="1" applyFont="1" applyAlignment="1">
      <alignment horizontal="right"/>
    </xf>
    <xf numFmtId="0" fontId="5" fillId="0" borderId="0" xfId="6" applyFont="1"/>
    <xf numFmtId="164" fontId="6" fillId="0" borderId="0" xfId="0" applyNumberFormat="1" applyFont="1" applyAlignment="1">
      <alignment horizontal="right" wrapText="1"/>
    </xf>
    <xf numFmtId="0" fontId="2" fillId="2" borderId="0" xfId="1" applyFill="1"/>
    <xf numFmtId="165" fontId="0" fillId="0" borderId="0" xfId="0" applyNumberFormat="1"/>
    <xf numFmtId="165" fontId="0" fillId="0" borderId="0" xfId="2" applyNumberFormat="1" applyFont="1"/>
    <xf numFmtId="165" fontId="4" fillId="0" borderId="0" xfId="3" applyNumberFormat="1"/>
    <xf numFmtId="166" fontId="4" fillId="0" borderId="0" xfId="2" applyNumberFormat="1"/>
    <xf numFmtId="165" fontId="4" fillId="0" borderId="0" xfId="4" applyNumberFormat="1"/>
    <xf numFmtId="166" fontId="4" fillId="0" borderId="0" xfId="4" applyNumberFormat="1"/>
    <xf numFmtId="166" fontId="4" fillId="0" borderId="0" xfId="3" applyNumberFormat="1"/>
    <xf numFmtId="166" fontId="0" fillId="0" borderId="0" xfId="0" applyNumberFormat="1"/>
    <xf numFmtId="0" fontId="5" fillId="0" borderId="0" xfId="0" applyFont="1" applyAlignment="1">
      <alignment wrapText="1"/>
    </xf>
    <xf numFmtId="14" fontId="5" fillId="0" borderId="0" xfId="0" applyNumberFormat="1" applyFont="1"/>
    <xf numFmtId="14" fontId="9" fillId="0" borderId="0" xfId="0" applyNumberFormat="1" applyFont="1"/>
    <xf numFmtId="14" fontId="9" fillId="0" borderId="0" xfId="6" applyNumberFormat="1" applyFont="1" applyAlignment="1">
      <alignment horizontal="right"/>
    </xf>
    <xf numFmtId="14" fontId="9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right"/>
    </xf>
    <xf numFmtId="0" fontId="9" fillId="0" borderId="0" xfId="6" applyFont="1" applyAlignment="1">
      <alignment wrapText="1"/>
    </xf>
    <xf numFmtId="14" fontId="9" fillId="0" borderId="0" xfId="6" applyNumberFormat="1" applyFont="1" applyAlignment="1">
      <alignment horizontal="left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left"/>
    </xf>
    <xf numFmtId="165" fontId="5" fillId="0" borderId="0" xfId="0" applyNumberFormat="1" applyFont="1" applyAlignment="1">
      <alignment horizontal="right" wrapText="1"/>
    </xf>
    <xf numFmtId="167" fontId="6" fillId="0" borderId="0" xfId="6" applyNumberFormat="1" applyFont="1"/>
    <xf numFmtId="0" fontId="5" fillId="0" borderId="0" xfId="6" applyFont="1" applyAlignment="1">
      <alignment horizontal="right" wrapText="1"/>
    </xf>
    <xf numFmtId="0" fontId="20" fillId="0" borderId="0" xfId="0" applyFont="1" applyAlignment="1">
      <alignment horizontal="right" wrapText="1"/>
    </xf>
    <xf numFmtId="166" fontId="14" fillId="0" borderId="0" xfId="0" applyNumberFormat="1" applyFont="1"/>
    <xf numFmtId="0" fontId="17" fillId="3" borderId="0" xfId="0" applyFont="1" applyFill="1" applyAlignment="1">
      <alignment horizontal="left" vertical="center" indent="15"/>
    </xf>
    <xf numFmtId="0" fontId="1" fillId="2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</cellXfs>
  <cellStyles count="9">
    <cellStyle name="Hyperlink" xfId="1" builtinId="8"/>
    <cellStyle name="Hyperlink 2" xfId="8" xr:uid="{49BAE854-F52E-41FC-87D6-CE8AE3B9E658}"/>
    <cellStyle name="Normal" xfId="0" builtinId="0"/>
    <cellStyle name="Normal 2" xfId="5" xr:uid="{94EDA891-CAE8-4223-A28E-C9A12D99A99B}"/>
    <cellStyle name="Normal 3" xfId="2" xr:uid="{B0012B91-4C67-4197-9E0D-369E2CE14261}"/>
    <cellStyle name="Normal 4" xfId="4" xr:uid="{1DCC76AE-2285-4822-AF3D-E31BD8733881}"/>
    <cellStyle name="Normal 5" xfId="3" xr:uid="{657A6387-B542-402D-BF94-C5A777D3718D}"/>
    <cellStyle name="Normal 6" xfId="7" xr:uid="{C2D65097-C9EE-4BFF-AF69-34478C26150B}"/>
    <cellStyle name="Normal_CHAPT3" xfId="6" xr:uid="{FE6C2F3D-2DE6-490E-937C-F836194C0555}"/>
  </cellStyles>
  <dxfs count="0"/>
  <tableStyles count="0" defaultTableStyle="TableStyleMedium2" defaultPivotStyle="PivotStyleLight16"/>
  <colors>
    <mruColors>
      <color rgb="FF033C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9526</xdr:rowOff>
    </xdr:from>
    <xdr:to>
      <xdr:col>1</xdr:col>
      <xdr:colOff>790575</xdr:colOff>
      <xdr:row>0</xdr:row>
      <xdr:rowOff>609601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1E559F-8FFC-4F65-A6F4-67F6D7392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6"/>
          <a:ext cx="10287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ph.gov.au/About_Parliament/Parliamentary_Departments/Parliamentary_Library/pubs/MSB/glossary" TargetMode="External"/><Relationship Id="rId1" Type="http://schemas.openxmlformats.org/officeDocument/2006/relationships/hyperlink" Target="https://www.aph.gov.au/About_Parliament/Parliamentary_Departments/Parliamentary_Library/pubs/Statistics_Dashboard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DCE8F-F56C-4D21-A429-FC52EBEB4DF2}">
  <dimension ref="A1:I11"/>
  <sheetViews>
    <sheetView showGridLines="0" tabSelected="1" workbookViewId="0">
      <selection activeCell="P17" sqref="P17"/>
    </sheetView>
  </sheetViews>
  <sheetFormatPr defaultRowHeight="15"/>
  <cols>
    <col min="1" max="1" width="5.140625" style="1" customWidth="1"/>
    <col min="2" max="2" width="42.85546875" style="1" customWidth="1"/>
    <col min="3" max="3" width="17.140625" style="1" customWidth="1"/>
    <col min="4" max="4" width="15.28515625" style="1" customWidth="1"/>
    <col min="5" max="16384" width="9.140625" style="1"/>
  </cols>
  <sheetData>
    <row r="1" spans="1:9" ht="52.5" customHeight="1">
      <c r="A1" s="63" t="s">
        <v>7</v>
      </c>
      <c r="B1" s="63"/>
      <c r="C1" s="63"/>
      <c r="D1" s="63"/>
      <c r="E1" s="63"/>
      <c r="F1" s="63"/>
      <c r="G1" s="63"/>
      <c r="H1" s="63"/>
      <c r="I1" s="63"/>
    </row>
    <row r="3" spans="1:9">
      <c r="B3" s="2" t="s">
        <v>50</v>
      </c>
    </row>
    <row r="4" spans="1:9">
      <c r="B4" s="2" t="s">
        <v>0</v>
      </c>
    </row>
    <row r="6" spans="1:9" ht="15.75">
      <c r="B6" s="3" t="s">
        <v>1</v>
      </c>
      <c r="C6" s="64" t="s">
        <v>53</v>
      </c>
      <c r="D6" s="64"/>
    </row>
    <row r="7" spans="1:9">
      <c r="B7" s="39" t="s">
        <v>2</v>
      </c>
      <c r="C7" s="50">
        <v>45539</v>
      </c>
      <c r="D7" s="53" t="s">
        <v>54</v>
      </c>
    </row>
    <row r="8" spans="1:9">
      <c r="B8" s="39" t="s">
        <v>3</v>
      </c>
      <c r="C8" s="50">
        <v>45539</v>
      </c>
      <c r="D8" s="53" t="s">
        <v>54</v>
      </c>
    </row>
    <row r="9" spans="1:9">
      <c r="B9" s="39" t="s">
        <v>4</v>
      </c>
      <c r="C9" s="50">
        <v>45539</v>
      </c>
      <c r="D9" s="53" t="s">
        <v>54</v>
      </c>
    </row>
    <row r="10" spans="1:9">
      <c r="B10" s="39" t="s">
        <v>5</v>
      </c>
      <c r="C10" s="52" t="s">
        <v>65</v>
      </c>
      <c r="D10" s="51" t="s">
        <v>66</v>
      </c>
    </row>
    <row r="11" spans="1:9">
      <c r="B11" s="39" t="s">
        <v>6</v>
      </c>
      <c r="C11" s="50">
        <v>45539</v>
      </c>
      <c r="D11" s="53" t="s">
        <v>54</v>
      </c>
    </row>
  </sheetData>
  <mergeCells count="2">
    <mergeCell ref="A1:I1"/>
    <mergeCell ref="C6:D6"/>
  </mergeCells>
  <hyperlinks>
    <hyperlink ref="B3" r:id="rId1" xr:uid="{63682DEE-C5AA-4F41-B7A7-DBF05A09B619}"/>
    <hyperlink ref="B4" r:id="rId2" display="https://www.aph.gov.au/About_Parliament/Parliamentary_Departments/Parliamentary_Library/pubs/MSB/glossary" xr:uid="{CE3E1A2C-5C35-4AC0-8493-053831E60C47}"/>
    <hyperlink ref="B7" location="'3.1 Gross domestic product '!A1" display="3.1 Gross domestic product " xr:uid="{B962A80D-B9B7-4FEB-B9CB-582602D30D9B}"/>
    <hyperlink ref="B8" location="'3.2 Non-farm gross domestic pro'!A1" display="3.2 Non-farm gross domestic product " xr:uid="{160A65CC-4090-445E-B7B6-135ED50E21BE}"/>
    <hyperlink ref="B9" location="'3.3 Wages and profits share '!A1" display="3.3 Wages and profits share " xr:uid="{AB0257B9-48FF-4F32-A20E-8B4D3A4DB4C3}"/>
    <hyperlink ref="B10" location="'3.4 Household debt and savings'!A1" display="3.4 Household debt and household saving ratios " xr:uid="{8A25A328-83E1-40F9-8CF9-BFB70F9B5B14}"/>
    <hyperlink ref="B11" location="'3.5 Labour productivity '!A1" display="3.5 Labour productivity " xr:uid="{B658B14E-38F7-4912-A9DF-43232D749EA3}"/>
  </hyperlinks>
  <pageMargins left="0.7" right="0.7" top="0.75" bottom="0.75" header="0.3" footer="0.3"/>
  <pageSetup paperSize="9" orientation="portrait" horizontalDpi="300" verticalDpi="0" copies="0" r:id="rId3"/>
  <headerFooter>
    <oddHeader>&amp;C&amp;"Calibri"&amp;12&amp;KFF0000OFFICIAL&amp;1#</oddHeader>
    <oddFooter>&amp;C&amp;1#&amp;"Calibri"&amp;12&amp;KFF0000OFFICIAL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7327F-5350-45C1-8D9F-CA1B6029C224}">
  <dimension ref="A1:K266"/>
  <sheetViews>
    <sheetView workbookViewId="0">
      <pane ySplit="7" topLeftCell="A263" activePane="bottomLeft" state="frozen"/>
      <selection pane="bottomLeft" activeCell="L268" sqref="L268"/>
    </sheetView>
  </sheetViews>
  <sheetFormatPr defaultColWidth="8.85546875" defaultRowHeight="15"/>
  <cols>
    <col min="1" max="1" width="9" style="5" customWidth="1"/>
    <col min="2" max="4" width="14.5703125" style="5" customWidth="1"/>
    <col min="5" max="5" width="1.28515625" style="5" customWidth="1"/>
    <col min="6" max="7" width="14.5703125" style="5" customWidth="1"/>
    <col min="8" max="8" width="13.42578125" style="5" customWidth="1"/>
    <col min="9" max="10" width="8.85546875" style="5"/>
    <col min="11" max="11" width="9.85546875" style="5" customWidth="1"/>
    <col min="12" max="16384" width="8.85546875" style="5"/>
  </cols>
  <sheetData>
    <row r="1" spans="1:11">
      <c r="A1" s="4" t="s">
        <v>8</v>
      </c>
      <c r="J1" s="48"/>
      <c r="K1" s="49"/>
    </row>
    <row r="2" spans="1:11">
      <c r="A2" s="4"/>
    </row>
    <row r="3" spans="1:11">
      <c r="B3" s="6" t="s">
        <v>57</v>
      </c>
    </row>
    <row r="4" spans="1:11">
      <c r="B4" s="7" t="s">
        <v>9</v>
      </c>
      <c r="C4" s="7" t="s">
        <v>10</v>
      </c>
      <c r="D4" s="7" t="s">
        <v>11</v>
      </c>
      <c r="E4" s="7"/>
      <c r="F4" s="7" t="s">
        <v>12</v>
      </c>
      <c r="G4" s="7" t="s">
        <v>13</v>
      </c>
      <c r="H4" s="7" t="s">
        <v>11</v>
      </c>
    </row>
    <row r="5" spans="1:11" s="8" customFormat="1">
      <c r="B5" s="65" t="s">
        <v>14</v>
      </c>
      <c r="C5" s="65"/>
      <c r="D5" s="65"/>
      <c r="F5" s="65" t="s">
        <v>15</v>
      </c>
      <c r="G5" s="65"/>
      <c r="H5" s="65"/>
      <c r="I5" s="9"/>
    </row>
    <row r="6" spans="1:11" ht="26.25">
      <c r="A6" s="4"/>
      <c r="B6" s="10" t="s">
        <v>16</v>
      </c>
      <c r="C6" s="10" t="s">
        <v>17</v>
      </c>
      <c r="D6" s="10" t="s">
        <v>17</v>
      </c>
      <c r="E6" s="11"/>
      <c r="F6" s="10" t="s">
        <v>16</v>
      </c>
      <c r="G6" s="10" t="s">
        <v>16</v>
      </c>
      <c r="H6" s="10" t="s">
        <v>16</v>
      </c>
    </row>
    <row r="7" spans="1:11" ht="30">
      <c r="A7" s="5" t="s">
        <v>18</v>
      </c>
      <c r="B7" s="12" t="s">
        <v>19</v>
      </c>
      <c r="C7" s="12" t="s">
        <v>19</v>
      </c>
      <c r="D7" s="12" t="s">
        <v>20</v>
      </c>
      <c r="E7" s="12"/>
      <c r="F7" s="12" t="s">
        <v>19</v>
      </c>
      <c r="G7" s="12" t="s">
        <v>21</v>
      </c>
      <c r="H7" s="12" t="s">
        <v>22</v>
      </c>
      <c r="I7" s="13"/>
    </row>
    <row r="8" spans="1:11">
      <c r="A8" s="14">
        <v>21794</v>
      </c>
      <c r="B8" s="40">
        <v>3973</v>
      </c>
      <c r="C8" s="41">
        <v>4005</v>
      </c>
      <c r="D8" s="15"/>
      <c r="E8" s="15"/>
      <c r="F8" s="42">
        <v>74021</v>
      </c>
    </row>
    <row r="9" spans="1:11">
      <c r="A9" s="14">
        <v>21885</v>
      </c>
      <c r="B9" s="40">
        <v>4088</v>
      </c>
      <c r="C9" s="41">
        <v>4497</v>
      </c>
      <c r="D9" s="15"/>
      <c r="E9" s="15"/>
      <c r="F9" s="42">
        <v>74685</v>
      </c>
      <c r="G9" s="43">
        <v>0.9</v>
      </c>
      <c r="H9" s="16"/>
      <c r="I9" s="16"/>
    </row>
    <row r="10" spans="1:11">
      <c r="A10" s="14">
        <v>21976</v>
      </c>
      <c r="B10" s="40">
        <v>4167</v>
      </c>
      <c r="C10" s="41">
        <v>3928</v>
      </c>
      <c r="D10" s="15"/>
      <c r="E10" s="15"/>
      <c r="F10" s="42">
        <v>75060</v>
      </c>
      <c r="G10" s="43">
        <v>0.5</v>
      </c>
      <c r="H10" s="16"/>
      <c r="I10" s="16"/>
    </row>
    <row r="11" spans="1:11">
      <c r="A11" s="14">
        <v>22068</v>
      </c>
      <c r="B11" s="40">
        <v>4378</v>
      </c>
      <c r="C11" s="41">
        <v>4182</v>
      </c>
      <c r="D11" s="17">
        <f>SUM(C8:C11)</f>
        <v>16612</v>
      </c>
      <c r="E11" s="15"/>
      <c r="F11" s="42">
        <v>77126</v>
      </c>
      <c r="G11" s="43">
        <v>2.8</v>
      </c>
      <c r="H11" s="16"/>
      <c r="I11" s="16"/>
    </row>
    <row r="12" spans="1:11">
      <c r="A12" s="14">
        <v>22160</v>
      </c>
      <c r="B12" s="40">
        <v>4400</v>
      </c>
      <c r="C12" s="41">
        <v>4340</v>
      </c>
      <c r="D12" s="17">
        <f t="shared" ref="D12:D75" si="0">SUM(C9:C12)</f>
        <v>16947</v>
      </c>
      <c r="E12" s="15"/>
      <c r="F12" s="42">
        <v>77299</v>
      </c>
      <c r="G12" s="43">
        <v>0.2</v>
      </c>
      <c r="H12" s="18">
        <f>(F12-F8)/F8*100</f>
        <v>4.4284730009051483</v>
      </c>
      <c r="I12" s="16"/>
    </row>
    <row r="13" spans="1:11">
      <c r="A13" s="14">
        <v>22251</v>
      </c>
      <c r="B13" s="40">
        <v>4428</v>
      </c>
      <c r="C13" s="41">
        <v>4866</v>
      </c>
      <c r="D13" s="17">
        <f t="shared" si="0"/>
        <v>17316</v>
      </c>
      <c r="E13" s="15"/>
      <c r="F13" s="42">
        <v>77150</v>
      </c>
      <c r="G13" s="43">
        <v>-0.2</v>
      </c>
      <c r="H13" s="18">
        <f t="shared" ref="H13:H76" si="1">(F13-F9)/F9*100</f>
        <v>3.3005288879962507</v>
      </c>
      <c r="I13" s="16"/>
    </row>
    <row r="14" spans="1:11">
      <c r="A14" s="14">
        <v>22341</v>
      </c>
      <c r="B14" s="40">
        <v>4420</v>
      </c>
      <c r="C14" s="41">
        <v>4231</v>
      </c>
      <c r="D14" s="17">
        <f t="shared" si="0"/>
        <v>17619</v>
      </c>
      <c r="E14" s="15"/>
      <c r="F14" s="42">
        <v>77381</v>
      </c>
      <c r="G14" s="43">
        <v>0.3</v>
      </c>
      <c r="H14" s="18">
        <f t="shared" si="1"/>
        <v>3.0921929123367975</v>
      </c>
      <c r="I14" s="16"/>
    </row>
    <row r="15" spans="1:11">
      <c r="A15" s="14">
        <v>22433</v>
      </c>
      <c r="B15" s="40">
        <v>4322</v>
      </c>
      <c r="C15" s="41">
        <v>4137</v>
      </c>
      <c r="D15" s="17">
        <f t="shared" si="0"/>
        <v>17574</v>
      </c>
      <c r="E15" s="15"/>
      <c r="F15" s="42">
        <v>76533</v>
      </c>
      <c r="G15" s="43">
        <v>-1.1000000000000001</v>
      </c>
      <c r="H15" s="18">
        <f t="shared" si="1"/>
        <v>-0.76887171641210483</v>
      </c>
      <c r="I15" s="16"/>
    </row>
    <row r="16" spans="1:11">
      <c r="A16" s="14">
        <v>22525</v>
      </c>
      <c r="B16" s="40">
        <v>4331</v>
      </c>
      <c r="C16" s="41">
        <v>4293</v>
      </c>
      <c r="D16" s="17">
        <f t="shared" si="0"/>
        <v>17527</v>
      </c>
      <c r="E16" s="15"/>
      <c r="F16" s="42">
        <v>75983</v>
      </c>
      <c r="G16" s="43">
        <v>-0.7</v>
      </c>
      <c r="H16" s="18">
        <f t="shared" si="1"/>
        <v>-1.7024799803360975</v>
      </c>
      <c r="I16" s="16"/>
    </row>
    <row r="17" spans="1:9">
      <c r="A17" s="14">
        <v>22616</v>
      </c>
      <c r="B17" s="40">
        <v>4367</v>
      </c>
      <c r="C17" s="41">
        <v>4816</v>
      </c>
      <c r="D17" s="17">
        <f t="shared" si="0"/>
        <v>17477</v>
      </c>
      <c r="E17" s="15"/>
      <c r="F17" s="42">
        <v>76846</v>
      </c>
      <c r="G17" s="43">
        <v>1.1000000000000001</v>
      </c>
      <c r="H17" s="18">
        <f t="shared" si="1"/>
        <v>-0.39403758911211928</v>
      </c>
      <c r="I17" s="16"/>
    </row>
    <row r="18" spans="1:9">
      <c r="A18" s="14">
        <v>22706</v>
      </c>
      <c r="B18" s="40">
        <v>4498</v>
      </c>
      <c r="C18" s="41">
        <v>4269</v>
      </c>
      <c r="D18" s="17">
        <f t="shared" si="0"/>
        <v>17515</v>
      </c>
      <c r="E18" s="15"/>
      <c r="F18" s="42">
        <v>79003</v>
      </c>
      <c r="G18" s="43">
        <v>2.8</v>
      </c>
      <c r="H18" s="18">
        <f t="shared" si="1"/>
        <v>2.096121787001977</v>
      </c>
      <c r="I18" s="16"/>
    </row>
    <row r="19" spans="1:9">
      <c r="A19" s="14">
        <v>22798</v>
      </c>
      <c r="B19" s="40">
        <v>4594</v>
      </c>
      <c r="C19" s="41">
        <v>4411</v>
      </c>
      <c r="D19" s="17">
        <f t="shared" si="0"/>
        <v>17789</v>
      </c>
      <c r="E19" s="15"/>
      <c r="F19" s="42">
        <v>80521</v>
      </c>
      <c r="G19" s="43">
        <v>1.9</v>
      </c>
      <c r="H19" s="18">
        <f t="shared" si="1"/>
        <v>5.210824088955091</v>
      </c>
      <c r="I19" s="16"/>
    </row>
    <row r="20" spans="1:9">
      <c r="A20" s="14">
        <v>22890</v>
      </c>
      <c r="B20" s="40">
        <v>4651</v>
      </c>
      <c r="C20" s="41">
        <v>4595</v>
      </c>
      <c r="D20" s="17">
        <f t="shared" si="0"/>
        <v>18091</v>
      </c>
      <c r="E20" s="15"/>
      <c r="F20" s="42">
        <v>81168</v>
      </c>
      <c r="G20" s="43">
        <v>0.8</v>
      </c>
      <c r="H20" s="18">
        <f t="shared" si="1"/>
        <v>6.8238948185778403</v>
      </c>
      <c r="I20" s="16"/>
    </row>
    <row r="21" spans="1:9">
      <c r="A21" s="14">
        <v>22981</v>
      </c>
      <c r="B21" s="40">
        <v>4782</v>
      </c>
      <c r="C21" s="41">
        <v>5280</v>
      </c>
      <c r="D21" s="17">
        <f t="shared" si="0"/>
        <v>18555</v>
      </c>
      <c r="E21" s="15"/>
      <c r="F21" s="42">
        <v>82626</v>
      </c>
      <c r="G21" s="43">
        <v>1.8</v>
      </c>
      <c r="H21" s="18">
        <f t="shared" si="1"/>
        <v>7.5215365796528131</v>
      </c>
      <c r="I21" s="16"/>
    </row>
    <row r="22" spans="1:9">
      <c r="A22" s="14">
        <v>23071</v>
      </c>
      <c r="B22" s="40">
        <v>4925</v>
      </c>
      <c r="C22" s="41">
        <v>4659</v>
      </c>
      <c r="D22" s="17">
        <f t="shared" si="0"/>
        <v>18945</v>
      </c>
      <c r="E22" s="15"/>
      <c r="F22" s="42">
        <v>84535</v>
      </c>
      <c r="G22" s="43">
        <v>2.2999999999999998</v>
      </c>
      <c r="H22" s="18">
        <f t="shared" si="1"/>
        <v>7.0022657367441745</v>
      </c>
      <c r="I22" s="16"/>
    </row>
    <row r="23" spans="1:9">
      <c r="A23" s="14">
        <v>23163</v>
      </c>
      <c r="B23" s="40">
        <v>4890</v>
      </c>
      <c r="C23" s="41">
        <v>4699</v>
      </c>
      <c r="D23" s="17">
        <f t="shared" si="0"/>
        <v>19233</v>
      </c>
      <c r="E23" s="15"/>
      <c r="F23" s="42">
        <v>83440</v>
      </c>
      <c r="G23" s="43">
        <v>-1.3</v>
      </c>
      <c r="H23" s="18">
        <f t="shared" si="1"/>
        <v>3.6251412674954362</v>
      </c>
      <c r="I23" s="16"/>
    </row>
    <row r="24" spans="1:9">
      <c r="A24" s="14">
        <v>23255</v>
      </c>
      <c r="B24" s="40">
        <v>5151</v>
      </c>
      <c r="C24" s="41">
        <v>5092</v>
      </c>
      <c r="D24" s="17">
        <f t="shared" si="0"/>
        <v>19730</v>
      </c>
      <c r="E24" s="15"/>
      <c r="F24" s="42">
        <v>86863</v>
      </c>
      <c r="G24" s="43">
        <v>4.0999999999999996</v>
      </c>
      <c r="H24" s="18">
        <f t="shared" si="1"/>
        <v>7.0163118470333128</v>
      </c>
      <c r="I24" s="16"/>
    </row>
    <row r="25" spans="1:9">
      <c r="A25" s="14">
        <v>23346</v>
      </c>
      <c r="B25" s="40">
        <v>5258</v>
      </c>
      <c r="C25" s="41">
        <v>5804</v>
      </c>
      <c r="D25" s="17">
        <f t="shared" si="0"/>
        <v>20254</v>
      </c>
      <c r="E25" s="15"/>
      <c r="F25" s="42">
        <v>88723</v>
      </c>
      <c r="G25" s="43">
        <v>2.1</v>
      </c>
      <c r="H25" s="18">
        <f t="shared" si="1"/>
        <v>7.379033234090965</v>
      </c>
      <c r="I25" s="16"/>
    </row>
    <row r="26" spans="1:9">
      <c r="A26" s="14">
        <v>23437</v>
      </c>
      <c r="B26" s="40">
        <v>5320</v>
      </c>
      <c r="C26" s="41">
        <v>5056</v>
      </c>
      <c r="D26" s="17">
        <f t="shared" si="0"/>
        <v>20651</v>
      </c>
      <c r="E26" s="15"/>
      <c r="F26" s="42">
        <v>88579</v>
      </c>
      <c r="G26" s="43">
        <v>-0.2</v>
      </c>
      <c r="H26" s="18">
        <f t="shared" si="1"/>
        <v>4.7838173537587982</v>
      </c>
      <c r="I26" s="16"/>
    </row>
    <row r="27" spans="1:9">
      <c r="A27" s="14">
        <v>23529</v>
      </c>
      <c r="B27" s="40">
        <v>5501</v>
      </c>
      <c r="C27" s="41">
        <v>5298</v>
      </c>
      <c r="D27" s="17">
        <f t="shared" si="0"/>
        <v>21250</v>
      </c>
      <c r="E27" s="15"/>
      <c r="F27" s="42">
        <v>90764</v>
      </c>
      <c r="G27" s="43">
        <v>2.5</v>
      </c>
      <c r="H27" s="18">
        <f t="shared" si="1"/>
        <v>8.7775647171620328</v>
      </c>
      <c r="I27" s="16"/>
    </row>
    <row r="28" spans="1:9">
      <c r="A28" s="14">
        <v>23621</v>
      </c>
      <c r="B28" s="40">
        <v>5585</v>
      </c>
      <c r="C28" s="41">
        <v>5540</v>
      </c>
      <c r="D28" s="17">
        <f t="shared" si="0"/>
        <v>21698</v>
      </c>
      <c r="E28" s="15"/>
      <c r="F28" s="42">
        <v>91327</v>
      </c>
      <c r="G28" s="43">
        <v>0.6</v>
      </c>
      <c r="H28" s="18">
        <f t="shared" si="1"/>
        <v>5.1391271312296372</v>
      </c>
      <c r="I28" s="16"/>
    </row>
    <row r="29" spans="1:9">
      <c r="A29" s="14">
        <v>23712</v>
      </c>
      <c r="B29" s="40">
        <v>5765</v>
      </c>
      <c r="C29" s="41">
        <v>6348</v>
      </c>
      <c r="D29" s="17">
        <f t="shared" si="0"/>
        <v>22242</v>
      </c>
      <c r="E29" s="15"/>
      <c r="F29" s="42">
        <v>93921</v>
      </c>
      <c r="G29" s="43">
        <v>2.8</v>
      </c>
      <c r="H29" s="18">
        <f t="shared" si="1"/>
        <v>5.8586837685831181</v>
      </c>
      <c r="I29" s="16"/>
    </row>
    <row r="30" spans="1:9">
      <c r="A30" s="14">
        <v>23802</v>
      </c>
      <c r="B30" s="40">
        <v>5851</v>
      </c>
      <c r="C30" s="41">
        <v>5561</v>
      </c>
      <c r="D30" s="17">
        <f t="shared" si="0"/>
        <v>22747</v>
      </c>
      <c r="E30" s="15"/>
      <c r="F30" s="42">
        <v>94711</v>
      </c>
      <c r="G30" s="43">
        <v>0.8</v>
      </c>
      <c r="H30" s="18">
        <f t="shared" si="1"/>
        <v>6.9226340328971876</v>
      </c>
      <c r="I30" s="16"/>
    </row>
    <row r="31" spans="1:9">
      <c r="A31" s="14">
        <v>23894</v>
      </c>
      <c r="B31" s="40">
        <v>5965</v>
      </c>
      <c r="C31" s="41">
        <v>5745</v>
      </c>
      <c r="D31" s="17">
        <f t="shared" si="0"/>
        <v>23194</v>
      </c>
      <c r="E31" s="15"/>
      <c r="F31" s="42">
        <v>96196</v>
      </c>
      <c r="G31" s="43">
        <v>1.6</v>
      </c>
      <c r="H31" s="18">
        <f t="shared" si="1"/>
        <v>5.9847516636551941</v>
      </c>
      <c r="I31" s="16"/>
    </row>
    <row r="32" spans="1:9">
      <c r="A32" s="14">
        <v>23986</v>
      </c>
      <c r="B32" s="40">
        <v>5986</v>
      </c>
      <c r="C32" s="41">
        <v>5927</v>
      </c>
      <c r="D32" s="17">
        <f t="shared" si="0"/>
        <v>23581</v>
      </c>
      <c r="E32" s="15"/>
      <c r="F32" s="42">
        <v>95912</v>
      </c>
      <c r="G32" s="43">
        <v>-0.3</v>
      </c>
      <c r="H32" s="18">
        <f t="shared" si="1"/>
        <v>5.0204211240925467</v>
      </c>
      <c r="I32" s="16"/>
    </row>
    <row r="33" spans="1:9">
      <c r="A33" s="14">
        <v>24077</v>
      </c>
      <c r="B33" s="40">
        <v>6058</v>
      </c>
      <c r="C33" s="41">
        <v>6679</v>
      </c>
      <c r="D33" s="17">
        <f t="shared" si="0"/>
        <v>23912</v>
      </c>
      <c r="E33" s="15"/>
      <c r="F33" s="42">
        <v>96144</v>
      </c>
      <c r="G33" s="43">
        <v>0.2</v>
      </c>
      <c r="H33" s="18">
        <f t="shared" si="1"/>
        <v>2.3668828057622897</v>
      </c>
      <c r="I33" s="16"/>
    </row>
    <row r="34" spans="1:9">
      <c r="A34" s="14">
        <v>24167</v>
      </c>
      <c r="B34" s="40">
        <v>6092</v>
      </c>
      <c r="C34" s="41">
        <v>5736</v>
      </c>
      <c r="D34" s="17">
        <f t="shared" si="0"/>
        <v>24087</v>
      </c>
      <c r="E34" s="15"/>
      <c r="F34" s="42">
        <v>95867</v>
      </c>
      <c r="G34" s="43">
        <v>-0.3</v>
      </c>
      <c r="H34" s="18">
        <f t="shared" si="1"/>
        <v>1.2205551625471169</v>
      </c>
      <c r="I34" s="16"/>
    </row>
    <row r="35" spans="1:9">
      <c r="A35" s="14">
        <v>24259</v>
      </c>
      <c r="B35" s="40">
        <v>6250</v>
      </c>
      <c r="C35" s="41">
        <v>6040</v>
      </c>
      <c r="D35" s="17">
        <f t="shared" si="0"/>
        <v>24382</v>
      </c>
      <c r="E35" s="15"/>
      <c r="F35" s="42">
        <v>97181</v>
      </c>
      <c r="G35" s="43">
        <v>1.4</v>
      </c>
      <c r="H35" s="18">
        <f t="shared" si="1"/>
        <v>1.0239510998378312</v>
      </c>
      <c r="I35" s="16"/>
    </row>
    <row r="36" spans="1:9">
      <c r="A36" s="14">
        <v>24351</v>
      </c>
      <c r="B36" s="40">
        <v>6536</v>
      </c>
      <c r="C36" s="41">
        <v>6470</v>
      </c>
      <c r="D36" s="17">
        <f t="shared" si="0"/>
        <v>24925</v>
      </c>
      <c r="E36" s="15"/>
      <c r="F36" s="42">
        <v>99928</v>
      </c>
      <c r="G36" s="43">
        <v>2.8</v>
      </c>
      <c r="H36" s="18">
        <f t="shared" si="1"/>
        <v>4.1871715739427806</v>
      </c>
      <c r="I36" s="16"/>
    </row>
    <row r="37" spans="1:9">
      <c r="A37" s="14">
        <v>24442</v>
      </c>
      <c r="B37" s="40">
        <v>6701</v>
      </c>
      <c r="C37" s="41">
        <v>7339</v>
      </c>
      <c r="D37" s="17">
        <f t="shared" si="0"/>
        <v>25585</v>
      </c>
      <c r="E37" s="15"/>
      <c r="F37" s="42">
        <v>100584</v>
      </c>
      <c r="G37" s="43">
        <v>0.7</v>
      </c>
      <c r="H37" s="18">
        <f t="shared" si="1"/>
        <v>4.6180728906640036</v>
      </c>
      <c r="I37" s="16"/>
    </row>
    <row r="38" spans="1:9">
      <c r="A38" s="14">
        <v>24532</v>
      </c>
      <c r="B38" s="40">
        <v>6938</v>
      </c>
      <c r="C38" s="41">
        <v>6627</v>
      </c>
      <c r="D38" s="17">
        <f t="shared" si="0"/>
        <v>26476</v>
      </c>
      <c r="E38" s="15"/>
      <c r="F38" s="42">
        <v>104511</v>
      </c>
      <c r="G38" s="43">
        <v>3.9</v>
      </c>
      <c r="H38" s="18">
        <f t="shared" si="1"/>
        <v>9.0166584956241458</v>
      </c>
      <c r="I38" s="16"/>
    </row>
    <row r="39" spans="1:9">
      <c r="A39" s="14">
        <v>24624</v>
      </c>
      <c r="B39" s="40">
        <v>6988</v>
      </c>
      <c r="C39" s="41">
        <v>6745</v>
      </c>
      <c r="D39" s="17">
        <f t="shared" si="0"/>
        <v>27181</v>
      </c>
      <c r="E39" s="15"/>
      <c r="F39" s="42">
        <v>104361</v>
      </c>
      <c r="G39" s="43">
        <v>-0.1</v>
      </c>
      <c r="H39" s="18">
        <f t="shared" si="1"/>
        <v>7.388275485948899</v>
      </c>
      <c r="I39" s="16"/>
    </row>
    <row r="40" spans="1:9">
      <c r="A40" s="14">
        <v>24716</v>
      </c>
      <c r="B40" s="40">
        <v>7094</v>
      </c>
      <c r="C40" s="41">
        <v>7016</v>
      </c>
      <c r="D40" s="17">
        <f t="shared" si="0"/>
        <v>27727</v>
      </c>
      <c r="E40" s="15"/>
      <c r="F40" s="42">
        <v>106321</v>
      </c>
      <c r="G40" s="43">
        <v>1.9</v>
      </c>
      <c r="H40" s="18">
        <f t="shared" si="1"/>
        <v>6.3976062765190935</v>
      </c>
      <c r="I40" s="16"/>
    </row>
    <row r="41" spans="1:9">
      <c r="A41" s="14">
        <v>24807</v>
      </c>
      <c r="B41" s="40">
        <v>7235</v>
      </c>
      <c r="C41" s="41">
        <v>7933</v>
      </c>
      <c r="D41" s="17">
        <f t="shared" si="0"/>
        <v>28321</v>
      </c>
      <c r="E41" s="15"/>
      <c r="F41" s="42">
        <v>107244</v>
      </c>
      <c r="G41" s="43">
        <v>0.9</v>
      </c>
      <c r="H41" s="18">
        <f t="shared" si="1"/>
        <v>6.6213314244810304</v>
      </c>
      <c r="I41" s="16"/>
    </row>
    <row r="42" spans="1:9">
      <c r="A42" s="14">
        <v>24898</v>
      </c>
      <c r="B42" s="40">
        <v>7346</v>
      </c>
      <c r="C42" s="41">
        <v>6923</v>
      </c>
      <c r="D42" s="17">
        <f t="shared" si="0"/>
        <v>28617</v>
      </c>
      <c r="E42" s="15"/>
      <c r="F42" s="42">
        <v>106290</v>
      </c>
      <c r="G42" s="43">
        <v>-0.9</v>
      </c>
      <c r="H42" s="18">
        <f t="shared" si="1"/>
        <v>1.7022131641645379</v>
      </c>
      <c r="I42" s="16"/>
    </row>
    <row r="43" spans="1:9">
      <c r="A43" s="14">
        <v>24990</v>
      </c>
      <c r="B43" s="40">
        <v>7532</v>
      </c>
      <c r="C43" s="41">
        <v>7337</v>
      </c>
      <c r="D43" s="17">
        <f t="shared" si="0"/>
        <v>29209</v>
      </c>
      <c r="E43" s="15"/>
      <c r="F43" s="42">
        <v>110382</v>
      </c>
      <c r="G43" s="43">
        <v>3.8</v>
      </c>
      <c r="H43" s="18">
        <f t="shared" si="1"/>
        <v>5.7693966136775225</v>
      </c>
      <c r="I43" s="16"/>
    </row>
    <row r="44" spans="1:9">
      <c r="A44" s="14">
        <v>25082</v>
      </c>
      <c r="B44" s="40">
        <v>7756</v>
      </c>
      <c r="C44" s="41">
        <v>7677</v>
      </c>
      <c r="D44" s="17">
        <f t="shared" si="0"/>
        <v>29870</v>
      </c>
      <c r="E44" s="15"/>
      <c r="F44" s="42">
        <v>111842</v>
      </c>
      <c r="G44" s="43">
        <v>1.3</v>
      </c>
      <c r="H44" s="18">
        <f t="shared" si="1"/>
        <v>5.1927653050667324</v>
      </c>
      <c r="I44" s="16"/>
    </row>
    <row r="45" spans="1:9">
      <c r="A45" s="14">
        <v>25173</v>
      </c>
      <c r="B45" s="40">
        <v>8169</v>
      </c>
      <c r="C45" s="41">
        <v>8961</v>
      </c>
      <c r="D45" s="17">
        <f t="shared" si="0"/>
        <v>30898</v>
      </c>
      <c r="E45" s="15"/>
      <c r="F45" s="42">
        <v>116009</v>
      </c>
      <c r="G45" s="43">
        <v>3.7</v>
      </c>
      <c r="H45" s="18">
        <f t="shared" si="1"/>
        <v>8.1729514005445516</v>
      </c>
      <c r="I45" s="16"/>
    </row>
    <row r="46" spans="1:9">
      <c r="A46" s="14">
        <v>25263</v>
      </c>
      <c r="B46" s="40">
        <v>8283</v>
      </c>
      <c r="C46" s="41">
        <v>7849</v>
      </c>
      <c r="D46" s="17">
        <f t="shared" si="0"/>
        <v>31824</v>
      </c>
      <c r="E46" s="15"/>
      <c r="F46" s="42">
        <v>115207</v>
      </c>
      <c r="G46" s="43">
        <v>-0.7</v>
      </c>
      <c r="H46" s="18">
        <f t="shared" si="1"/>
        <v>8.3893122589142912</v>
      </c>
      <c r="I46" s="16"/>
    </row>
    <row r="47" spans="1:9">
      <c r="A47" s="14">
        <v>25355</v>
      </c>
      <c r="B47" s="40">
        <v>8545</v>
      </c>
      <c r="C47" s="41">
        <v>8266</v>
      </c>
      <c r="D47" s="17">
        <f t="shared" si="0"/>
        <v>32753</v>
      </c>
      <c r="E47" s="15"/>
      <c r="F47" s="42">
        <v>117490</v>
      </c>
      <c r="G47" s="43">
        <v>2</v>
      </c>
      <c r="H47" s="18">
        <f t="shared" si="1"/>
        <v>6.4394557083582464</v>
      </c>
      <c r="I47" s="16"/>
    </row>
    <row r="48" spans="1:9">
      <c r="A48" s="14">
        <v>25447</v>
      </c>
      <c r="B48" s="40">
        <v>8858</v>
      </c>
      <c r="C48" s="41">
        <v>8798</v>
      </c>
      <c r="D48" s="17">
        <f t="shared" si="0"/>
        <v>33874</v>
      </c>
      <c r="E48" s="15"/>
      <c r="F48" s="42">
        <v>119438</v>
      </c>
      <c r="G48" s="43">
        <v>1.7</v>
      </c>
      <c r="H48" s="18">
        <f t="shared" si="1"/>
        <v>6.7917240392696838</v>
      </c>
      <c r="I48" s="16"/>
    </row>
    <row r="49" spans="1:9">
      <c r="A49" s="14">
        <v>25538</v>
      </c>
      <c r="B49" s="40">
        <v>9074</v>
      </c>
      <c r="C49" s="41">
        <v>9808</v>
      </c>
      <c r="D49" s="17">
        <f t="shared" si="0"/>
        <v>34721</v>
      </c>
      <c r="E49" s="15"/>
      <c r="F49" s="42">
        <v>122188</v>
      </c>
      <c r="G49" s="43">
        <v>2.2999999999999998</v>
      </c>
      <c r="H49" s="18">
        <f t="shared" si="1"/>
        <v>5.326310889672353</v>
      </c>
      <c r="I49" s="16"/>
    </row>
    <row r="50" spans="1:9">
      <c r="A50" s="14">
        <v>25628</v>
      </c>
      <c r="B50" s="40">
        <v>9299</v>
      </c>
      <c r="C50" s="41">
        <v>8879</v>
      </c>
      <c r="D50" s="17">
        <f t="shared" si="0"/>
        <v>35751</v>
      </c>
      <c r="E50" s="15"/>
      <c r="F50" s="42">
        <v>124730</v>
      </c>
      <c r="G50" s="43">
        <v>2.1</v>
      </c>
      <c r="H50" s="18">
        <f t="shared" si="1"/>
        <v>8.2659907818101335</v>
      </c>
      <c r="I50" s="16"/>
    </row>
    <row r="51" spans="1:9">
      <c r="A51" s="14">
        <v>25720</v>
      </c>
      <c r="B51" s="40">
        <v>9656</v>
      </c>
      <c r="C51" s="41">
        <v>9420</v>
      </c>
      <c r="D51" s="17">
        <f t="shared" si="0"/>
        <v>36905</v>
      </c>
      <c r="E51" s="15"/>
      <c r="F51" s="42">
        <v>127239</v>
      </c>
      <c r="G51" s="43">
        <v>2</v>
      </c>
      <c r="H51" s="18">
        <f t="shared" si="1"/>
        <v>8.2977274661673324</v>
      </c>
      <c r="I51" s="16"/>
    </row>
    <row r="52" spans="1:9">
      <c r="A52" s="14">
        <v>25812</v>
      </c>
      <c r="B52" s="40">
        <v>9719</v>
      </c>
      <c r="C52" s="41">
        <v>9702</v>
      </c>
      <c r="D52" s="17">
        <f t="shared" si="0"/>
        <v>37809</v>
      </c>
      <c r="E52" s="15"/>
      <c r="F52" s="42">
        <v>126971</v>
      </c>
      <c r="G52" s="43">
        <v>-0.2</v>
      </c>
      <c r="H52" s="18">
        <f t="shared" si="1"/>
        <v>6.3070379611179019</v>
      </c>
      <c r="I52" s="16"/>
    </row>
    <row r="53" spans="1:9">
      <c r="A53" s="14">
        <v>25903</v>
      </c>
      <c r="B53" s="40">
        <v>9881</v>
      </c>
      <c r="C53" s="41">
        <v>10603</v>
      </c>
      <c r="D53" s="17">
        <f t="shared" si="0"/>
        <v>38604</v>
      </c>
      <c r="E53" s="15"/>
      <c r="F53" s="42">
        <v>127574</v>
      </c>
      <c r="G53" s="43">
        <v>0.5</v>
      </c>
      <c r="H53" s="18">
        <f t="shared" si="1"/>
        <v>4.4079615019478178</v>
      </c>
      <c r="I53" s="16"/>
    </row>
    <row r="54" spans="1:9">
      <c r="A54" s="14">
        <v>25993</v>
      </c>
      <c r="B54" s="40">
        <v>10261</v>
      </c>
      <c r="C54" s="41">
        <v>9760</v>
      </c>
      <c r="D54" s="17">
        <f t="shared" si="0"/>
        <v>39485</v>
      </c>
      <c r="E54" s="15"/>
      <c r="F54" s="42">
        <v>129119</v>
      </c>
      <c r="G54" s="43">
        <v>1.2</v>
      </c>
      <c r="H54" s="18">
        <f t="shared" si="1"/>
        <v>3.518800609316123</v>
      </c>
      <c r="I54" s="16"/>
    </row>
    <row r="55" spans="1:9">
      <c r="A55" s="14">
        <v>26085</v>
      </c>
      <c r="B55" s="40">
        <v>10493</v>
      </c>
      <c r="C55" s="41">
        <v>10306</v>
      </c>
      <c r="D55" s="17">
        <f t="shared" si="0"/>
        <v>40371</v>
      </c>
      <c r="E55" s="15"/>
      <c r="F55" s="42">
        <v>129679</v>
      </c>
      <c r="G55" s="43">
        <v>0.4</v>
      </c>
      <c r="H55" s="18">
        <f t="shared" si="1"/>
        <v>1.9176510346670439</v>
      </c>
      <c r="I55" s="16"/>
    </row>
    <row r="56" spans="1:9">
      <c r="A56" s="14">
        <v>26177</v>
      </c>
      <c r="B56" s="40">
        <v>10902</v>
      </c>
      <c r="C56" s="41">
        <v>10790</v>
      </c>
      <c r="D56" s="17">
        <f t="shared" si="0"/>
        <v>41459</v>
      </c>
      <c r="E56" s="15"/>
      <c r="F56" s="42">
        <v>133749</v>
      </c>
      <c r="G56" s="43">
        <v>3.1</v>
      </c>
      <c r="H56" s="18">
        <f t="shared" si="1"/>
        <v>5.3382268391995025</v>
      </c>
      <c r="I56" s="16"/>
    </row>
    <row r="57" spans="1:9">
      <c r="A57" s="14">
        <v>26268</v>
      </c>
      <c r="B57" s="40">
        <v>10917</v>
      </c>
      <c r="C57" s="41">
        <v>11814</v>
      </c>
      <c r="D57" s="17">
        <f t="shared" si="0"/>
        <v>42670</v>
      </c>
      <c r="E57" s="15"/>
      <c r="F57" s="42">
        <v>133315</v>
      </c>
      <c r="G57" s="43">
        <v>-0.3</v>
      </c>
      <c r="H57" s="18">
        <f t="shared" si="1"/>
        <v>4.5001332559926004</v>
      </c>
      <c r="I57" s="16"/>
    </row>
    <row r="58" spans="1:9">
      <c r="A58" s="14">
        <v>26359</v>
      </c>
      <c r="B58" s="40">
        <v>11116</v>
      </c>
      <c r="C58" s="41">
        <v>10617</v>
      </c>
      <c r="D58" s="17">
        <f t="shared" si="0"/>
        <v>43527</v>
      </c>
      <c r="E58" s="15"/>
      <c r="F58" s="42">
        <v>131699</v>
      </c>
      <c r="G58" s="43">
        <v>-1.2</v>
      </c>
      <c r="H58" s="18">
        <f t="shared" si="1"/>
        <v>1.9981567391321187</v>
      </c>
      <c r="I58" s="16"/>
    </row>
    <row r="59" spans="1:9">
      <c r="A59" s="14">
        <v>26451</v>
      </c>
      <c r="B59" s="40">
        <v>11541</v>
      </c>
      <c r="C59" s="41">
        <v>11326</v>
      </c>
      <c r="D59" s="17">
        <f t="shared" si="0"/>
        <v>44547</v>
      </c>
      <c r="E59" s="15"/>
      <c r="F59" s="42">
        <v>134653</v>
      </c>
      <c r="G59" s="43">
        <v>2.2000000000000002</v>
      </c>
      <c r="H59" s="18">
        <f t="shared" si="1"/>
        <v>3.8356248891493609</v>
      </c>
      <c r="I59" s="16"/>
    </row>
    <row r="60" spans="1:9">
      <c r="A60" s="14">
        <v>26543</v>
      </c>
      <c r="B60" s="40">
        <v>11702</v>
      </c>
      <c r="C60" s="41">
        <v>11685</v>
      </c>
      <c r="D60" s="17">
        <f t="shared" si="0"/>
        <v>45442</v>
      </c>
      <c r="E60" s="15"/>
      <c r="F60" s="42">
        <v>133970</v>
      </c>
      <c r="G60" s="43">
        <v>-0.5</v>
      </c>
      <c r="H60" s="18">
        <f t="shared" si="1"/>
        <v>0.165234880260787</v>
      </c>
      <c r="I60" s="16"/>
    </row>
    <row r="61" spans="1:9">
      <c r="A61" s="14">
        <v>26634</v>
      </c>
      <c r="B61" s="40">
        <v>12093</v>
      </c>
      <c r="C61" s="41">
        <v>13152</v>
      </c>
      <c r="D61" s="17">
        <f t="shared" si="0"/>
        <v>46780</v>
      </c>
      <c r="E61" s="15"/>
      <c r="F61" s="42">
        <v>135385</v>
      </c>
      <c r="G61" s="43">
        <v>1.1000000000000001</v>
      </c>
      <c r="H61" s="18">
        <f t="shared" si="1"/>
        <v>1.5527134981059896</v>
      </c>
      <c r="I61" s="16"/>
    </row>
    <row r="62" spans="1:9">
      <c r="A62" s="14">
        <v>26724</v>
      </c>
      <c r="B62" s="40">
        <v>12696</v>
      </c>
      <c r="C62" s="41">
        <v>11938</v>
      </c>
      <c r="D62" s="17">
        <f t="shared" si="0"/>
        <v>48101</v>
      </c>
      <c r="E62" s="15"/>
      <c r="F62" s="42">
        <v>138882</v>
      </c>
      <c r="G62" s="43">
        <v>2.6</v>
      </c>
      <c r="H62" s="18">
        <f t="shared" si="1"/>
        <v>5.4541036758061949</v>
      </c>
      <c r="I62" s="16"/>
    </row>
    <row r="63" spans="1:9">
      <c r="A63" s="14">
        <v>26816</v>
      </c>
      <c r="B63" s="40">
        <v>13294</v>
      </c>
      <c r="C63" s="41">
        <v>13046</v>
      </c>
      <c r="D63" s="17">
        <f t="shared" si="0"/>
        <v>49821</v>
      </c>
      <c r="E63" s="15"/>
      <c r="F63" s="42">
        <v>139151</v>
      </c>
      <c r="G63" s="43">
        <v>0.2</v>
      </c>
      <c r="H63" s="18">
        <f t="shared" si="1"/>
        <v>3.3404380147490218</v>
      </c>
      <c r="I63" s="16"/>
    </row>
    <row r="64" spans="1:9">
      <c r="A64" s="14">
        <v>26908</v>
      </c>
      <c r="B64" s="40">
        <v>14040</v>
      </c>
      <c r="C64" s="41">
        <v>13896</v>
      </c>
      <c r="D64" s="17">
        <f t="shared" si="0"/>
        <v>52032</v>
      </c>
      <c r="E64" s="15"/>
      <c r="F64" s="42">
        <v>140556</v>
      </c>
      <c r="G64" s="43">
        <v>1</v>
      </c>
      <c r="H64" s="18">
        <f t="shared" si="1"/>
        <v>4.916025975964768</v>
      </c>
      <c r="I64" s="16"/>
    </row>
    <row r="65" spans="1:9">
      <c r="A65" s="14">
        <v>26999</v>
      </c>
      <c r="B65" s="40">
        <v>14972</v>
      </c>
      <c r="C65" s="41">
        <v>16360</v>
      </c>
      <c r="D65" s="17">
        <f t="shared" si="0"/>
        <v>55240</v>
      </c>
      <c r="E65" s="15"/>
      <c r="F65" s="42">
        <v>144059</v>
      </c>
      <c r="G65" s="43">
        <v>2.5</v>
      </c>
      <c r="H65" s="18">
        <f t="shared" si="1"/>
        <v>6.4069136167226803</v>
      </c>
      <c r="I65" s="16"/>
    </row>
    <row r="66" spans="1:9">
      <c r="A66" s="14">
        <v>27089</v>
      </c>
      <c r="B66" s="40">
        <v>15499</v>
      </c>
      <c r="C66" s="41">
        <v>14809</v>
      </c>
      <c r="D66" s="17">
        <f t="shared" si="0"/>
        <v>58111</v>
      </c>
      <c r="E66" s="15"/>
      <c r="F66" s="42">
        <v>144086</v>
      </c>
      <c r="G66" s="43">
        <v>0</v>
      </c>
      <c r="H66" s="18">
        <f t="shared" si="1"/>
        <v>3.7470658544663817</v>
      </c>
      <c r="I66" s="16"/>
    </row>
    <row r="67" spans="1:9">
      <c r="A67" s="14">
        <v>27181</v>
      </c>
      <c r="B67" s="40">
        <v>15770</v>
      </c>
      <c r="C67" s="41">
        <v>15296</v>
      </c>
      <c r="D67" s="17">
        <f t="shared" si="0"/>
        <v>60361</v>
      </c>
      <c r="E67" s="15"/>
      <c r="F67" s="42">
        <v>141170</v>
      </c>
      <c r="G67" s="43">
        <v>-2</v>
      </c>
      <c r="H67" s="18">
        <f t="shared" si="1"/>
        <v>1.4509417826677493</v>
      </c>
      <c r="I67" s="16"/>
    </row>
    <row r="68" spans="1:9">
      <c r="A68" s="14">
        <v>27273</v>
      </c>
      <c r="B68" s="40">
        <v>16756</v>
      </c>
      <c r="C68" s="41">
        <v>16453</v>
      </c>
      <c r="D68" s="17">
        <f t="shared" si="0"/>
        <v>62918</v>
      </c>
      <c r="E68" s="15"/>
      <c r="F68" s="42">
        <v>142853</v>
      </c>
      <c r="G68" s="43">
        <v>1.2</v>
      </c>
      <c r="H68" s="18">
        <f t="shared" si="1"/>
        <v>1.6342240815048807</v>
      </c>
      <c r="I68" s="16"/>
    </row>
    <row r="69" spans="1:9">
      <c r="A69" s="14">
        <v>27364</v>
      </c>
      <c r="B69" s="40">
        <v>17648</v>
      </c>
      <c r="C69" s="41">
        <v>19414</v>
      </c>
      <c r="D69" s="17">
        <f t="shared" si="0"/>
        <v>65972</v>
      </c>
      <c r="E69" s="15"/>
      <c r="F69" s="42">
        <v>142990</v>
      </c>
      <c r="G69" s="43">
        <v>0.1</v>
      </c>
      <c r="H69" s="18">
        <f t="shared" si="1"/>
        <v>-0.74205707383780262</v>
      </c>
      <c r="I69" s="16"/>
    </row>
    <row r="70" spans="1:9">
      <c r="A70" s="14">
        <v>27454</v>
      </c>
      <c r="B70" s="40">
        <v>18000</v>
      </c>
      <c r="C70" s="41">
        <v>16994</v>
      </c>
      <c r="D70" s="17">
        <f t="shared" si="0"/>
        <v>68157</v>
      </c>
      <c r="E70" s="15"/>
      <c r="F70" s="42">
        <v>143554</v>
      </c>
      <c r="G70" s="43">
        <v>0.4</v>
      </c>
      <c r="H70" s="18">
        <f t="shared" si="1"/>
        <v>-0.36922393570506501</v>
      </c>
      <c r="I70" s="16"/>
    </row>
    <row r="71" spans="1:9">
      <c r="A71" s="14">
        <v>27546</v>
      </c>
      <c r="B71" s="40">
        <v>18829</v>
      </c>
      <c r="C71" s="41">
        <v>18394</v>
      </c>
      <c r="D71" s="17">
        <f t="shared" si="0"/>
        <v>71255</v>
      </c>
      <c r="E71" s="15"/>
      <c r="F71" s="42">
        <v>148090</v>
      </c>
      <c r="G71" s="43">
        <v>3.2</v>
      </c>
      <c r="H71" s="18">
        <f t="shared" si="1"/>
        <v>4.9018913366862646</v>
      </c>
      <c r="I71" s="16"/>
    </row>
    <row r="72" spans="1:9">
      <c r="A72" s="14">
        <v>27638</v>
      </c>
      <c r="B72" s="40">
        <v>19401</v>
      </c>
      <c r="C72" s="41">
        <v>19062</v>
      </c>
      <c r="D72" s="17">
        <f t="shared" si="0"/>
        <v>73864</v>
      </c>
      <c r="E72" s="15"/>
      <c r="F72" s="42">
        <v>146467</v>
      </c>
      <c r="G72" s="43">
        <v>-1.1000000000000001</v>
      </c>
      <c r="H72" s="18">
        <f t="shared" si="1"/>
        <v>2.5298733663276236</v>
      </c>
      <c r="I72" s="16"/>
    </row>
    <row r="73" spans="1:9">
      <c r="A73" s="14">
        <v>27729</v>
      </c>
      <c r="B73" s="40">
        <v>20334</v>
      </c>
      <c r="C73" s="41">
        <v>22561</v>
      </c>
      <c r="D73" s="17">
        <f t="shared" si="0"/>
        <v>77011</v>
      </c>
      <c r="E73" s="15"/>
      <c r="F73" s="42">
        <v>144251</v>
      </c>
      <c r="G73" s="43">
        <v>-1.5</v>
      </c>
      <c r="H73" s="18">
        <f t="shared" si="1"/>
        <v>0.88187985173788364</v>
      </c>
      <c r="I73" s="16"/>
    </row>
    <row r="74" spans="1:9">
      <c r="A74" s="14">
        <v>27820</v>
      </c>
      <c r="B74" s="40">
        <v>21297</v>
      </c>
      <c r="C74" s="41">
        <v>20054</v>
      </c>
      <c r="D74" s="17">
        <f t="shared" si="0"/>
        <v>80071</v>
      </c>
      <c r="E74" s="15"/>
      <c r="F74" s="42">
        <v>150624</v>
      </c>
      <c r="G74" s="43">
        <v>4.4000000000000004</v>
      </c>
      <c r="H74" s="18">
        <f t="shared" si="1"/>
        <v>4.9249759672318438</v>
      </c>
      <c r="I74" s="16"/>
    </row>
    <row r="75" spans="1:9">
      <c r="A75" s="14">
        <v>27912</v>
      </c>
      <c r="B75" s="40">
        <v>22239</v>
      </c>
      <c r="C75" s="41">
        <v>21671</v>
      </c>
      <c r="D75" s="17">
        <f t="shared" si="0"/>
        <v>83348</v>
      </c>
      <c r="E75" s="15"/>
      <c r="F75" s="42">
        <v>151095</v>
      </c>
      <c r="G75" s="43">
        <v>0.3</v>
      </c>
      <c r="H75" s="18">
        <f t="shared" si="1"/>
        <v>2.0291714497940441</v>
      </c>
      <c r="I75" s="16"/>
    </row>
    <row r="76" spans="1:9">
      <c r="A76" s="14">
        <v>28004</v>
      </c>
      <c r="B76" s="40">
        <v>23017</v>
      </c>
      <c r="C76" s="41">
        <v>22922</v>
      </c>
      <c r="D76" s="17">
        <f t="shared" ref="D76:D139" si="2">SUM(C73:C76)</f>
        <v>87208</v>
      </c>
      <c r="E76" s="15"/>
      <c r="F76" s="42">
        <v>152317</v>
      </c>
      <c r="G76" s="43">
        <v>0.8</v>
      </c>
      <c r="H76" s="18">
        <f t="shared" si="1"/>
        <v>3.9940737504011143</v>
      </c>
      <c r="I76" s="16"/>
    </row>
    <row r="77" spans="1:9">
      <c r="A77" s="14">
        <v>28095</v>
      </c>
      <c r="B77" s="40">
        <v>23752</v>
      </c>
      <c r="C77" s="41">
        <v>25794</v>
      </c>
      <c r="D77" s="17">
        <f t="shared" si="2"/>
        <v>90441</v>
      </c>
      <c r="E77" s="15"/>
      <c r="F77" s="42">
        <v>153640</v>
      </c>
      <c r="G77" s="43">
        <v>0.9</v>
      </c>
      <c r="H77" s="18">
        <f t="shared" ref="H77:H140" si="3">(F77-F73)/F73*100</f>
        <v>6.508793699870365</v>
      </c>
      <c r="I77" s="16"/>
    </row>
    <row r="78" spans="1:9">
      <c r="A78" s="14">
        <v>28185</v>
      </c>
      <c r="B78" s="40">
        <v>24281</v>
      </c>
      <c r="C78" s="41">
        <v>22902</v>
      </c>
      <c r="D78" s="17">
        <f t="shared" si="2"/>
        <v>93289</v>
      </c>
      <c r="E78" s="15"/>
      <c r="F78" s="42">
        <v>152806</v>
      </c>
      <c r="G78" s="43">
        <v>-0.5</v>
      </c>
      <c r="H78" s="18">
        <f t="shared" si="3"/>
        <v>1.4486403229233058</v>
      </c>
      <c r="I78" s="16"/>
    </row>
    <row r="79" spans="1:9">
      <c r="A79" s="14">
        <v>28277</v>
      </c>
      <c r="B79" s="40">
        <v>25105</v>
      </c>
      <c r="C79" s="41">
        <v>24585</v>
      </c>
      <c r="D79" s="17">
        <f t="shared" si="2"/>
        <v>96203</v>
      </c>
      <c r="E79" s="15"/>
      <c r="F79" s="42">
        <v>154973</v>
      </c>
      <c r="G79" s="43">
        <v>1.4</v>
      </c>
      <c r="H79" s="18">
        <f t="shared" si="3"/>
        <v>2.5665971739634008</v>
      </c>
      <c r="I79" s="16"/>
    </row>
    <row r="80" spans="1:9">
      <c r="A80" s="14">
        <v>28369</v>
      </c>
      <c r="B80" s="40">
        <v>25444</v>
      </c>
      <c r="C80" s="41">
        <v>25406</v>
      </c>
      <c r="D80" s="17">
        <f t="shared" si="2"/>
        <v>98687</v>
      </c>
      <c r="E80" s="15"/>
      <c r="F80" s="42">
        <v>154310</v>
      </c>
      <c r="G80" s="43">
        <v>-0.4</v>
      </c>
      <c r="H80" s="18">
        <f t="shared" si="3"/>
        <v>1.3084553923724862</v>
      </c>
      <c r="I80" s="16"/>
    </row>
    <row r="81" spans="1:9">
      <c r="A81" s="14">
        <v>28460</v>
      </c>
      <c r="B81" s="40">
        <v>25730</v>
      </c>
      <c r="C81" s="41">
        <v>27784</v>
      </c>
      <c r="D81" s="17">
        <f t="shared" si="2"/>
        <v>100677</v>
      </c>
      <c r="E81" s="15"/>
      <c r="F81" s="42">
        <v>153817</v>
      </c>
      <c r="G81" s="43">
        <v>-0.3</v>
      </c>
      <c r="H81" s="18">
        <f t="shared" si="3"/>
        <v>0.11520437386097371</v>
      </c>
      <c r="I81" s="16"/>
    </row>
    <row r="82" spans="1:9">
      <c r="A82" s="14">
        <v>28550</v>
      </c>
      <c r="B82" s="40">
        <v>26582</v>
      </c>
      <c r="C82" s="41">
        <v>24934</v>
      </c>
      <c r="D82" s="17">
        <f t="shared" si="2"/>
        <v>102709</v>
      </c>
      <c r="E82" s="15"/>
      <c r="F82" s="42">
        <v>154908</v>
      </c>
      <c r="G82" s="43">
        <v>0.7</v>
      </c>
      <c r="H82" s="18">
        <f t="shared" si="3"/>
        <v>1.3756004345379107</v>
      </c>
      <c r="I82" s="16"/>
    </row>
    <row r="83" spans="1:9">
      <c r="A83" s="14">
        <v>28642</v>
      </c>
      <c r="B83" s="40">
        <v>27372</v>
      </c>
      <c r="C83" s="41">
        <v>26934</v>
      </c>
      <c r="D83" s="17">
        <f t="shared" si="2"/>
        <v>105058</v>
      </c>
      <c r="E83" s="15"/>
      <c r="F83" s="42">
        <v>156183</v>
      </c>
      <c r="G83" s="43">
        <v>0.8</v>
      </c>
      <c r="H83" s="18">
        <f t="shared" si="3"/>
        <v>0.78078116833254829</v>
      </c>
      <c r="I83" s="16"/>
    </row>
    <row r="84" spans="1:9">
      <c r="A84" s="14">
        <v>28734</v>
      </c>
      <c r="B84" s="40">
        <v>28289</v>
      </c>
      <c r="C84" s="41">
        <v>27781</v>
      </c>
      <c r="D84" s="17">
        <f t="shared" si="2"/>
        <v>107433</v>
      </c>
      <c r="E84" s="15"/>
      <c r="F84" s="42">
        <v>158559</v>
      </c>
      <c r="G84" s="43">
        <v>1.5</v>
      </c>
      <c r="H84" s="18">
        <f t="shared" si="3"/>
        <v>2.7535480526213467</v>
      </c>
      <c r="I84" s="16"/>
    </row>
    <row r="85" spans="1:9">
      <c r="A85" s="14">
        <v>28825</v>
      </c>
      <c r="B85" s="40">
        <v>29035</v>
      </c>
      <c r="C85" s="41">
        <v>31448</v>
      </c>
      <c r="D85" s="17">
        <f t="shared" si="2"/>
        <v>111097</v>
      </c>
      <c r="E85" s="15"/>
      <c r="F85" s="42">
        <v>159870</v>
      </c>
      <c r="G85" s="43">
        <v>0.8</v>
      </c>
      <c r="H85" s="18">
        <f t="shared" si="3"/>
        <v>3.9351957195888616</v>
      </c>
      <c r="I85" s="16"/>
    </row>
    <row r="86" spans="1:9">
      <c r="A86" s="14">
        <v>28915</v>
      </c>
      <c r="B86" s="40">
        <v>30489</v>
      </c>
      <c r="C86" s="41">
        <v>29142</v>
      </c>
      <c r="D86" s="17">
        <f t="shared" si="2"/>
        <v>115305</v>
      </c>
      <c r="E86" s="15"/>
      <c r="F86" s="42">
        <v>164253</v>
      </c>
      <c r="G86" s="43">
        <v>2.7</v>
      </c>
      <c r="H86" s="18">
        <f t="shared" si="3"/>
        <v>6.0326129057246884</v>
      </c>
      <c r="I86" s="16"/>
    </row>
    <row r="87" spans="1:9">
      <c r="A87" s="14">
        <v>29007</v>
      </c>
      <c r="B87" s="40">
        <v>30960</v>
      </c>
      <c r="C87" s="41">
        <v>30380</v>
      </c>
      <c r="D87" s="17">
        <f t="shared" si="2"/>
        <v>118751</v>
      </c>
      <c r="E87" s="15"/>
      <c r="F87" s="42">
        <v>161618</v>
      </c>
      <c r="G87" s="43">
        <v>-1.6</v>
      </c>
      <c r="H87" s="18">
        <f t="shared" si="3"/>
        <v>3.479892177765826</v>
      </c>
      <c r="I87" s="16"/>
    </row>
    <row r="88" spans="1:9">
      <c r="A88" s="14">
        <v>29099</v>
      </c>
      <c r="B88" s="40">
        <v>32033</v>
      </c>
      <c r="C88" s="41">
        <v>31608</v>
      </c>
      <c r="D88" s="17">
        <f t="shared" si="2"/>
        <v>122578</v>
      </c>
      <c r="E88" s="15"/>
      <c r="F88" s="42">
        <v>163125</v>
      </c>
      <c r="G88" s="43">
        <v>0.9</v>
      </c>
      <c r="H88" s="18">
        <f t="shared" si="3"/>
        <v>2.8796851645128942</v>
      </c>
      <c r="I88" s="16"/>
    </row>
    <row r="89" spans="1:9">
      <c r="A89" s="14">
        <v>29190</v>
      </c>
      <c r="B89" s="40">
        <v>33313</v>
      </c>
      <c r="C89" s="41">
        <v>36375</v>
      </c>
      <c r="D89" s="17">
        <f t="shared" si="2"/>
        <v>127505</v>
      </c>
      <c r="E89" s="15"/>
      <c r="F89" s="42">
        <v>166270</v>
      </c>
      <c r="G89" s="43">
        <v>1.9</v>
      </c>
      <c r="H89" s="18">
        <f t="shared" si="3"/>
        <v>4.0032526427722521</v>
      </c>
      <c r="I89" s="16"/>
    </row>
    <row r="90" spans="1:9">
      <c r="A90" s="14">
        <v>29281</v>
      </c>
      <c r="B90" s="40">
        <v>34212</v>
      </c>
      <c r="C90" s="41">
        <v>32401</v>
      </c>
      <c r="D90" s="17">
        <f t="shared" si="2"/>
        <v>130764</v>
      </c>
      <c r="E90" s="15"/>
      <c r="F90" s="42">
        <v>167016</v>
      </c>
      <c r="G90" s="43">
        <v>0.4</v>
      </c>
      <c r="H90" s="18">
        <f t="shared" si="3"/>
        <v>1.6821610564190608</v>
      </c>
      <c r="I90" s="16"/>
    </row>
    <row r="91" spans="1:9">
      <c r="A91" s="14">
        <v>29373</v>
      </c>
      <c r="B91" s="40">
        <v>34990</v>
      </c>
      <c r="C91" s="41">
        <v>34228</v>
      </c>
      <c r="D91" s="17">
        <f t="shared" si="2"/>
        <v>134612</v>
      </c>
      <c r="E91" s="15"/>
      <c r="F91" s="42">
        <v>167449</v>
      </c>
      <c r="G91" s="43">
        <v>0.3</v>
      </c>
      <c r="H91" s="18">
        <f t="shared" si="3"/>
        <v>3.6078902102488581</v>
      </c>
      <c r="I91" s="16"/>
    </row>
    <row r="92" spans="1:9">
      <c r="A92" s="14">
        <v>29465</v>
      </c>
      <c r="B92" s="40">
        <v>36146</v>
      </c>
      <c r="C92" s="41">
        <v>35921</v>
      </c>
      <c r="D92" s="17">
        <f t="shared" si="2"/>
        <v>138925</v>
      </c>
      <c r="E92" s="15"/>
      <c r="F92" s="42">
        <v>168343</v>
      </c>
      <c r="G92" s="43">
        <v>0.5</v>
      </c>
      <c r="H92" s="18">
        <f t="shared" si="3"/>
        <v>3.1987739463601534</v>
      </c>
      <c r="I92" s="16"/>
    </row>
    <row r="93" spans="1:9">
      <c r="A93" s="14">
        <v>29556</v>
      </c>
      <c r="B93" s="40">
        <v>37805</v>
      </c>
      <c r="C93" s="41">
        <v>41296</v>
      </c>
      <c r="D93" s="17">
        <f t="shared" si="2"/>
        <v>143846</v>
      </c>
      <c r="E93" s="15"/>
      <c r="F93" s="42">
        <v>171235</v>
      </c>
      <c r="G93" s="43">
        <v>1.7</v>
      </c>
      <c r="H93" s="18">
        <f t="shared" si="3"/>
        <v>2.9861069345041198</v>
      </c>
      <c r="I93" s="16"/>
    </row>
    <row r="94" spans="1:9">
      <c r="A94" s="14">
        <v>29646</v>
      </c>
      <c r="B94" s="40">
        <v>38561</v>
      </c>
      <c r="C94" s="41">
        <v>35893</v>
      </c>
      <c r="D94" s="17">
        <f t="shared" si="2"/>
        <v>147338</v>
      </c>
      <c r="E94" s="15"/>
      <c r="F94" s="42">
        <v>171902</v>
      </c>
      <c r="G94" s="43">
        <v>0.4</v>
      </c>
      <c r="H94" s="18">
        <f t="shared" si="3"/>
        <v>2.9254682186137857</v>
      </c>
      <c r="I94" s="16"/>
    </row>
    <row r="95" spans="1:9">
      <c r="A95" s="14">
        <v>29738</v>
      </c>
      <c r="B95" s="40">
        <v>39990</v>
      </c>
      <c r="C95" s="41">
        <v>39248</v>
      </c>
      <c r="D95" s="17">
        <f t="shared" si="2"/>
        <v>152358</v>
      </c>
      <c r="E95" s="15"/>
      <c r="F95" s="42">
        <v>174551</v>
      </c>
      <c r="G95" s="43">
        <v>1.5</v>
      </c>
      <c r="H95" s="18">
        <f t="shared" si="3"/>
        <v>4.2412913782703985</v>
      </c>
      <c r="I95" s="16"/>
    </row>
    <row r="96" spans="1:9">
      <c r="A96" s="14">
        <v>29830</v>
      </c>
      <c r="B96" s="40">
        <v>42164</v>
      </c>
      <c r="C96" s="41">
        <v>41581</v>
      </c>
      <c r="D96" s="17">
        <f t="shared" si="2"/>
        <v>158018</v>
      </c>
      <c r="E96" s="15"/>
      <c r="F96" s="42">
        <v>178082</v>
      </c>
      <c r="G96" s="43">
        <v>2</v>
      </c>
      <c r="H96" s="18">
        <f t="shared" si="3"/>
        <v>5.7852123343411961</v>
      </c>
      <c r="I96" s="16"/>
    </row>
    <row r="97" spans="1:9">
      <c r="A97" s="14">
        <v>29921</v>
      </c>
      <c r="B97" s="40">
        <v>43361</v>
      </c>
      <c r="C97" s="41">
        <v>47926</v>
      </c>
      <c r="D97" s="17">
        <f t="shared" si="2"/>
        <v>164648</v>
      </c>
      <c r="E97" s="15"/>
      <c r="F97" s="42">
        <v>177353</v>
      </c>
      <c r="G97" s="43">
        <v>-0.4</v>
      </c>
      <c r="H97" s="18">
        <f t="shared" si="3"/>
        <v>3.5728676964405639</v>
      </c>
      <c r="I97" s="16"/>
    </row>
    <row r="98" spans="1:9">
      <c r="A98" s="14">
        <v>30011</v>
      </c>
      <c r="B98" s="40">
        <v>44287</v>
      </c>
      <c r="C98" s="41">
        <v>41256</v>
      </c>
      <c r="D98" s="17">
        <f t="shared" si="2"/>
        <v>170011</v>
      </c>
      <c r="E98" s="15"/>
      <c r="F98" s="42">
        <v>175927</v>
      </c>
      <c r="G98" s="43">
        <v>-0.8</v>
      </c>
      <c r="H98" s="18">
        <f t="shared" si="3"/>
        <v>2.3414503612523414</v>
      </c>
      <c r="I98" s="16"/>
    </row>
    <row r="99" spans="1:9">
      <c r="A99" s="14">
        <v>30103</v>
      </c>
      <c r="B99" s="40">
        <v>45975</v>
      </c>
      <c r="C99" s="41">
        <v>45094</v>
      </c>
      <c r="D99" s="17">
        <f t="shared" si="2"/>
        <v>175857</v>
      </c>
      <c r="E99" s="15"/>
      <c r="F99" s="42">
        <v>177481</v>
      </c>
      <c r="G99" s="43">
        <v>0.9</v>
      </c>
      <c r="H99" s="18">
        <f t="shared" si="3"/>
        <v>1.6785925030506843</v>
      </c>
      <c r="I99" s="16"/>
    </row>
    <row r="100" spans="1:9">
      <c r="A100" s="14">
        <v>30195</v>
      </c>
      <c r="B100" s="40">
        <v>46558</v>
      </c>
      <c r="C100" s="41">
        <v>46097</v>
      </c>
      <c r="D100" s="17">
        <f t="shared" si="2"/>
        <v>180373</v>
      </c>
      <c r="E100" s="15"/>
      <c r="F100" s="42">
        <v>176312</v>
      </c>
      <c r="G100" s="43">
        <v>-0.7</v>
      </c>
      <c r="H100" s="18">
        <f t="shared" si="3"/>
        <v>-0.99392414730292789</v>
      </c>
      <c r="I100" s="16"/>
    </row>
    <row r="101" spans="1:9">
      <c r="A101" s="14">
        <v>30286</v>
      </c>
      <c r="B101" s="40">
        <v>47290</v>
      </c>
      <c r="C101" s="41">
        <v>51431</v>
      </c>
      <c r="D101" s="17">
        <f t="shared" si="2"/>
        <v>183878</v>
      </c>
      <c r="E101" s="15"/>
      <c r="F101" s="42">
        <v>173506</v>
      </c>
      <c r="G101" s="43">
        <v>-1.6</v>
      </c>
      <c r="H101" s="18">
        <f t="shared" si="3"/>
        <v>-2.1691203419169676</v>
      </c>
      <c r="I101" s="16"/>
    </row>
    <row r="102" spans="1:9">
      <c r="A102" s="14">
        <v>30376</v>
      </c>
      <c r="B102" s="40">
        <v>47693</v>
      </c>
      <c r="C102" s="41">
        <v>44396</v>
      </c>
      <c r="D102" s="17">
        <f t="shared" si="2"/>
        <v>187018</v>
      </c>
      <c r="E102" s="15"/>
      <c r="F102" s="42">
        <v>171801</v>
      </c>
      <c r="G102" s="43">
        <v>-1</v>
      </c>
      <c r="H102" s="18">
        <f t="shared" si="3"/>
        <v>-2.3452909445394967</v>
      </c>
      <c r="I102" s="16"/>
    </row>
    <row r="103" spans="1:9">
      <c r="A103" s="14">
        <v>30468</v>
      </c>
      <c r="B103" s="40">
        <v>48209</v>
      </c>
      <c r="C103" s="41">
        <v>47487</v>
      </c>
      <c r="D103" s="17">
        <f t="shared" si="2"/>
        <v>189411</v>
      </c>
      <c r="E103" s="15"/>
      <c r="F103" s="42">
        <v>171456</v>
      </c>
      <c r="G103" s="43">
        <v>-0.2</v>
      </c>
      <c r="H103" s="18">
        <f t="shared" si="3"/>
        <v>-3.394729576687082</v>
      </c>
      <c r="I103" s="16"/>
    </row>
    <row r="104" spans="1:9">
      <c r="A104" s="14">
        <v>30560</v>
      </c>
      <c r="B104" s="40">
        <v>51003</v>
      </c>
      <c r="C104" s="41">
        <v>49754</v>
      </c>
      <c r="D104" s="17">
        <f t="shared" si="2"/>
        <v>193068</v>
      </c>
      <c r="E104" s="15"/>
      <c r="F104" s="42">
        <v>176264</v>
      </c>
      <c r="G104" s="43">
        <v>2.8</v>
      </c>
      <c r="H104" s="18">
        <f t="shared" si="3"/>
        <v>-2.7224465719860251E-2</v>
      </c>
      <c r="I104" s="16"/>
    </row>
    <row r="105" spans="1:9">
      <c r="A105" s="14">
        <v>30651</v>
      </c>
      <c r="B105" s="40">
        <v>52396</v>
      </c>
      <c r="C105" s="41">
        <v>57471</v>
      </c>
      <c r="D105" s="17">
        <f t="shared" si="2"/>
        <v>199108</v>
      </c>
      <c r="E105" s="15"/>
      <c r="F105" s="42">
        <v>179188</v>
      </c>
      <c r="G105" s="43">
        <v>1.7</v>
      </c>
      <c r="H105" s="18">
        <f t="shared" si="3"/>
        <v>3.2748147038142772</v>
      </c>
      <c r="I105" s="16"/>
    </row>
    <row r="106" spans="1:9">
      <c r="A106" s="14">
        <v>30742</v>
      </c>
      <c r="B106" s="40">
        <v>54592</v>
      </c>
      <c r="C106" s="41">
        <v>51692</v>
      </c>
      <c r="D106" s="17">
        <f t="shared" si="2"/>
        <v>206404</v>
      </c>
      <c r="E106" s="15"/>
      <c r="F106" s="42">
        <v>183676</v>
      </c>
      <c r="G106" s="43">
        <v>2.5</v>
      </c>
      <c r="H106" s="18">
        <f t="shared" si="3"/>
        <v>6.9120668680624675</v>
      </c>
      <c r="I106" s="16"/>
    </row>
    <row r="107" spans="1:9">
      <c r="A107" s="14">
        <v>30834</v>
      </c>
      <c r="B107" s="40">
        <v>55821</v>
      </c>
      <c r="C107" s="41">
        <v>54769</v>
      </c>
      <c r="D107" s="17">
        <f t="shared" si="2"/>
        <v>213686</v>
      </c>
      <c r="E107" s="15"/>
      <c r="F107" s="42">
        <v>185772</v>
      </c>
      <c r="G107" s="43">
        <v>1.1000000000000001</v>
      </c>
      <c r="H107" s="18">
        <f t="shared" si="3"/>
        <v>8.3496640537514004</v>
      </c>
      <c r="I107" s="16"/>
    </row>
    <row r="108" spans="1:9">
      <c r="A108" s="14">
        <v>30926</v>
      </c>
      <c r="B108" s="40">
        <v>56469</v>
      </c>
      <c r="C108" s="41">
        <v>55584</v>
      </c>
      <c r="D108" s="17">
        <f t="shared" si="2"/>
        <v>219516</v>
      </c>
      <c r="E108" s="15"/>
      <c r="F108" s="42">
        <v>187453</v>
      </c>
      <c r="G108" s="43">
        <v>0.9</v>
      </c>
      <c r="H108" s="18">
        <f t="shared" si="3"/>
        <v>6.3478645667861846</v>
      </c>
      <c r="I108" s="16"/>
    </row>
    <row r="109" spans="1:9">
      <c r="A109" s="14">
        <v>31017</v>
      </c>
      <c r="B109" s="40">
        <v>57430</v>
      </c>
      <c r="C109" s="41">
        <v>62828</v>
      </c>
      <c r="D109" s="17">
        <f t="shared" si="2"/>
        <v>224873</v>
      </c>
      <c r="E109" s="15"/>
      <c r="F109" s="42">
        <v>188679</v>
      </c>
      <c r="G109" s="43">
        <v>0.7</v>
      </c>
      <c r="H109" s="18">
        <f t="shared" si="3"/>
        <v>5.2966716521195618</v>
      </c>
      <c r="I109" s="16"/>
    </row>
    <row r="110" spans="1:9">
      <c r="A110" s="14">
        <v>31107</v>
      </c>
      <c r="B110" s="40">
        <v>59613</v>
      </c>
      <c r="C110" s="41">
        <v>56159</v>
      </c>
      <c r="D110" s="17">
        <f t="shared" si="2"/>
        <v>229340</v>
      </c>
      <c r="E110" s="15"/>
      <c r="F110" s="42">
        <v>191410</v>
      </c>
      <c r="G110" s="43">
        <v>1.4</v>
      </c>
      <c r="H110" s="18">
        <f t="shared" si="3"/>
        <v>4.2106753195844862</v>
      </c>
      <c r="I110" s="16"/>
    </row>
    <row r="111" spans="1:9">
      <c r="A111" s="14">
        <v>31199</v>
      </c>
      <c r="B111" s="40">
        <v>61960</v>
      </c>
      <c r="C111" s="41">
        <v>60924</v>
      </c>
      <c r="D111" s="17">
        <f t="shared" si="2"/>
        <v>235495</v>
      </c>
      <c r="E111" s="15"/>
      <c r="F111" s="42">
        <v>195620</v>
      </c>
      <c r="G111" s="43">
        <v>2.2000000000000002</v>
      </c>
      <c r="H111" s="18">
        <f t="shared" si="3"/>
        <v>5.3011218052236071</v>
      </c>
      <c r="I111" s="16"/>
    </row>
    <row r="112" spans="1:9">
      <c r="A112" s="14">
        <v>31291</v>
      </c>
      <c r="B112" s="40">
        <v>63412</v>
      </c>
      <c r="C112" s="41">
        <v>62861</v>
      </c>
      <c r="D112" s="17">
        <f t="shared" si="2"/>
        <v>242772</v>
      </c>
      <c r="E112" s="15"/>
      <c r="F112" s="42">
        <v>198226</v>
      </c>
      <c r="G112" s="43">
        <v>1.3</v>
      </c>
      <c r="H112" s="18">
        <f t="shared" si="3"/>
        <v>5.747040591508271</v>
      </c>
      <c r="I112" s="16"/>
    </row>
    <row r="113" spans="1:9">
      <c r="A113" s="14">
        <v>31382</v>
      </c>
      <c r="B113" s="40">
        <v>64649</v>
      </c>
      <c r="C113" s="41">
        <v>69797</v>
      </c>
      <c r="D113" s="17">
        <f t="shared" si="2"/>
        <v>249741</v>
      </c>
      <c r="E113" s="15"/>
      <c r="F113" s="42">
        <v>197645</v>
      </c>
      <c r="G113" s="43">
        <v>-0.3</v>
      </c>
      <c r="H113" s="18">
        <f t="shared" si="3"/>
        <v>4.7519861775820305</v>
      </c>
      <c r="I113" s="16"/>
    </row>
    <row r="114" spans="1:9">
      <c r="A114" s="14">
        <v>31472</v>
      </c>
      <c r="B114" s="40">
        <v>65861</v>
      </c>
      <c r="C114" s="41">
        <v>62355</v>
      </c>
      <c r="D114" s="17">
        <f t="shared" si="2"/>
        <v>255937</v>
      </c>
      <c r="E114" s="15"/>
      <c r="F114" s="42">
        <v>198953</v>
      </c>
      <c r="G114" s="43">
        <v>0.7</v>
      </c>
      <c r="H114" s="18">
        <f t="shared" si="3"/>
        <v>3.940755446423907</v>
      </c>
      <c r="I114" s="16"/>
    </row>
    <row r="115" spans="1:9">
      <c r="A115" s="14">
        <v>31564</v>
      </c>
      <c r="B115" s="40">
        <v>67040</v>
      </c>
      <c r="C115" s="41">
        <v>65854</v>
      </c>
      <c r="D115" s="17">
        <f t="shared" si="2"/>
        <v>260867</v>
      </c>
      <c r="E115" s="15"/>
      <c r="F115" s="42">
        <v>198604</v>
      </c>
      <c r="G115" s="43">
        <v>-0.2</v>
      </c>
      <c r="H115" s="18">
        <f t="shared" si="3"/>
        <v>1.5254064001635825</v>
      </c>
      <c r="I115" s="16"/>
    </row>
    <row r="116" spans="1:9">
      <c r="A116" s="14">
        <v>31656</v>
      </c>
      <c r="B116" s="40">
        <v>68286</v>
      </c>
      <c r="C116" s="41">
        <v>67904</v>
      </c>
      <c r="D116" s="17">
        <f t="shared" si="2"/>
        <v>265910</v>
      </c>
      <c r="E116" s="15"/>
      <c r="F116" s="42">
        <v>199149</v>
      </c>
      <c r="G116" s="43">
        <v>0.3</v>
      </c>
      <c r="H116" s="18">
        <f t="shared" si="3"/>
        <v>0.46563013933590952</v>
      </c>
      <c r="I116" s="16"/>
    </row>
    <row r="117" spans="1:9">
      <c r="A117" s="14">
        <v>31747</v>
      </c>
      <c r="B117" s="40">
        <v>70564</v>
      </c>
      <c r="C117" s="41">
        <v>75617</v>
      </c>
      <c r="D117" s="17">
        <f t="shared" si="2"/>
        <v>271730</v>
      </c>
      <c r="E117" s="15"/>
      <c r="F117" s="42">
        <v>202486</v>
      </c>
      <c r="G117" s="43">
        <v>1.7</v>
      </c>
      <c r="H117" s="18">
        <f t="shared" si="3"/>
        <v>2.4493409901591234</v>
      </c>
      <c r="I117" s="16"/>
    </row>
    <row r="118" spans="1:9">
      <c r="A118" s="14">
        <v>31837</v>
      </c>
      <c r="B118" s="40">
        <v>72338</v>
      </c>
      <c r="C118" s="41">
        <v>68780</v>
      </c>
      <c r="D118" s="17">
        <f t="shared" si="2"/>
        <v>278155</v>
      </c>
      <c r="E118" s="15"/>
      <c r="F118" s="42">
        <v>204435</v>
      </c>
      <c r="G118" s="43">
        <v>1</v>
      </c>
      <c r="H118" s="18">
        <f t="shared" si="3"/>
        <v>2.75542464803245</v>
      </c>
      <c r="I118" s="16"/>
    </row>
    <row r="119" spans="1:9">
      <c r="A119" s="14">
        <v>31929</v>
      </c>
      <c r="B119" s="40">
        <v>75076</v>
      </c>
      <c r="C119" s="41">
        <v>74052</v>
      </c>
      <c r="D119" s="17">
        <f t="shared" si="2"/>
        <v>286353</v>
      </c>
      <c r="E119" s="15"/>
      <c r="F119" s="42">
        <v>207690</v>
      </c>
      <c r="G119" s="43">
        <v>1.6</v>
      </c>
      <c r="H119" s="18">
        <f t="shared" si="3"/>
        <v>4.5749330325673201</v>
      </c>
      <c r="I119" s="16"/>
    </row>
    <row r="120" spans="1:9">
      <c r="A120" s="14">
        <v>32021</v>
      </c>
      <c r="B120" s="40">
        <v>77494</v>
      </c>
      <c r="C120" s="41">
        <v>77498</v>
      </c>
      <c r="D120" s="17">
        <f t="shared" si="2"/>
        <v>295947</v>
      </c>
      <c r="E120" s="15"/>
      <c r="F120" s="42">
        <v>211446</v>
      </c>
      <c r="G120" s="43">
        <v>1.8</v>
      </c>
      <c r="H120" s="18">
        <f t="shared" si="3"/>
        <v>6.1747736619315186</v>
      </c>
      <c r="I120" s="16"/>
    </row>
    <row r="121" spans="1:9">
      <c r="A121" s="14">
        <v>32112</v>
      </c>
      <c r="B121" s="40">
        <v>79814</v>
      </c>
      <c r="C121" s="41">
        <v>85304</v>
      </c>
      <c r="D121" s="17">
        <f t="shared" si="2"/>
        <v>305634</v>
      </c>
      <c r="E121" s="15"/>
      <c r="F121" s="42">
        <v>215715</v>
      </c>
      <c r="G121" s="43">
        <v>2</v>
      </c>
      <c r="H121" s="18">
        <f t="shared" si="3"/>
        <v>6.5332911905020596</v>
      </c>
      <c r="I121" s="16"/>
    </row>
    <row r="122" spans="1:9">
      <c r="A122" s="14">
        <v>32203</v>
      </c>
      <c r="B122" s="40">
        <v>82706</v>
      </c>
      <c r="C122" s="41">
        <v>78514</v>
      </c>
      <c r="D122" s="17">
        <f t="shared" si="2"/>
        <v>315368</v>
      </c>
      <c r="E122" s="15"/>
      <c r="F122" s="42">
        <v>216635</v>
      </c>
      <c r="G122" s="43">
        <v>0.4</v>
      </c>
      <c r="H122" s="18">
        <f t="shared" si="3"/>
        <v>5.9676669846161374</v>
      </c>
      <c r="I122" s="16"/>
    </row>
    <row r="123" spans="1:9">
      <c r="A123" s="14">
        <v>32295</v>
      </c>
      <c r="B123" s="40">
        <v>84744</v>
      </c>
      <c r="C123" s="41">
        <v>83256</v>
      </c>
      <c r="D123" s="17">
        <f t="shared" si="2"/>
        <v>324572</v>
      </c>
      <c r="E123" s="15"/>
      <c r="F123" s="42">
        <v>216786</v>
      </c>
      <c r="G123" s="43">
        <v>0.1</v>
      </c>
      <c r="H123" s="18">
        <f t="shared" si="3"/>
        <v>4.3796042178246424</v>
      </c>
      <c r="I123" s="16"/>
    </row>
    <row r="124" spans="1:9">
      <c r="A124" s="14">
        <v>32387</v>
      </c>
      <c r="B124" s="40">
        <v>87764</v>
      </c>
      <c r="C124" s="41">
        <v>87334</v>
      </c>
      <c r="D124" s="17">
        <f t="shared" si="2"/>
        <v>334408</v>
      </c>
      <c r="E124" s="15"/>
      <c r="F124" s="42">
        <v>218583</v>
      </c>
      <c r="G124" s="43">
        <v>0.8</v>
      </c>
      <c r="H124" s="18">
        <f t="shared" si="3"/>
        <v>3.3753298714565423</v>
      </c>
      <c r="I124" s="16"/>
    </row>
    <row r="125" spans="1:9">
      <c r="A125" s="14">
        <v>32478</v>
      </c>
      <c r="B125" s="40">
        <v>90590</v>
      </c>
      <c r="C125" s="41">
        <v>96599</v>
      </c>
      <c r="D125" s="17">
        <f t="shared" si="2"/>
        <v>345703</v>
      </c>
      <c r="E125" s="15"/>
      <c r="F125" s="42">
        <v>222007</v>
      </c>
      <c r="G125" s="43">
        <v>1.6</v>
      </c>
      <c r="H125" s="18">
        <f t="shared" si="3"/>
        <v>2.9168115337366429</v>
      </c>
      <c r="I125" s="16"/>
    </row>
    <row r="126" spans="1:9">
      <c r="A126" s="14">
        <v>32568</v>
      </c>
      <c r="B126" s="40">
        <v>93252</v>
      </c>
      <c r="C126" s="41">
        <v>89030</v>
      </c>
      <c r="D126" s="17">
        <f t="shared" si="2"/>
        <v>356219</v>
      </c>
      <c r="E126" s="15"/>
      <c r="F126" s="42">
        <v>224294</v>
      </c>
      <c r="G126" s="43">
        <v>1</v>
      </c>
      <c r="H126" s="18">
        <f t="shared" si="3"/>
        <v>3.5354397950469685</v>
      </c>
      <c r="I126" s="16"/>
    </row>
    <row r="127" spans="1:9">
      <c r="A127" s="14">
        <v>32660</v>
      </c>
      <c r="B127" s="40">
        <v>96847</v>
      </c>
      <c r="C127" s="41">
        <v>95313</v>
      </c>
      <c r="D127" s="17">
        <f t="shared" si="2"/>
        <v>368276</v>
      </c>
      <c r="E127" s="15"/>
      <c r="F127" s="42">
        <v>229077</v>
      </c>
      <c r="G127" s="43">
        <v>2.1</v>
      </c>
      <c r="H127" s="18">
        <f t="shared" si="3"/>
        <v>5.6696465638925027</v>
      </c>
      <c r="I127" s="16"/>
    </row>
    <row r="128" spans="1:9">
      <c r="A128" s="14">
        <v>32752</v>
      </c>
      <c r="B128" s="40">
        <v>98674</v>
      </c>
      <c r="C128" s="41">
        <v>98292</v>
      </c>
      <c r="D128" s="17">
        <f t="shared" si="2"/>
        <v>379234</v>
      </c>
      <c r="E128" s="15"/>
      <c r="F128" s="42">
        <v>230918</v>
      </c>
      <c r="G128" s="43">
        <v>0.8</v>
      </c>
      <c r="H128" s="18">
        <f t="shared" si="3"/>
        <v>5.6431652964777683</v>
      </c>
      <c r="I128" s="16"/>
    </row>
    <row r="129" spans="1:9">
      <c r="A129" s="14">
        <v>32843</v>
      </c>
      <c r="B129" s="40">
        <v>100410</v>
      </c>
      <c r="C129" s="41">
        <v>106275</v>
      </c>
      <c r="D129" s="17">
        <f t="shared" si="2"/>
        <v>388910</v>
      </c>
      <c r="E129" s="15"/>
      <c r="F129" s="42">
        <v>230312</v>
      </c>
      <c r="G129" s="43">
        <v>-0.3</v>
      </c>
      <c r="H129" s="18">
        <f t="shared" si="3"/>
        <v>3.7408730355349156</v>
      </c>
      <c r="I129" s="16"/>
    </row>
    <row r="130" spans="1:9">
      <c r="A130" s="14">
        <v>32933</v>
      </c>
      <c r="B130" s="40">
        <v>102271</v>
      </c>
      <c r="C130" s="41">
        <v>97824</v>
      </c>
      <c r="D130" s="17">
        <f t="shared" si="2"/>
        <v>397704</v>
      </c>
      <c r="E130" s="15"/>
      <c r="F130" s="42">
        <v>232237</v>
      </c>
      <c r="G130" s="43">
        <v>0.8</v>
      </c>
      <c r="H130" s="18">
        <f t="shared" si="3"/>
        <v>3.5413341417960353</v>
      </c>
      <c r="I130" s="16"/>
    </row>
    <row r="131" spans="1:9">
      <c r="A131" s="14">
        <v>33025</v>
      </c>
      <c r="B131" s="40">
        <v>104187</v>
      </c>
      <c r="C131" s="41">
        <v>102304</v>
      </c>
      <c r="D131" s="17">
        <f t="shared" si="2"/>
        <v>404695</v>
      </c>
      <c r="E131" s="15"/>
      <c r="F131" s="42">
        <v>232491</v>
      </c>
      <c r="G131" s="43">
        <v>0.1</v>
      </c>
      <c r="H131" s="18">
        <f t="shared" si="3"/>
        <v>1.4903285794732775</v>
      </c>
      <c r="I131" s="16"/>
    </row>
    <row r="132" spans="1:9">
      <c r="A132" s="14">
        <v>33117</v>
      </c>
      <c r="B132" s="40">
        <v>103561</v>
      </c>
      <c r="C132" s="41">
        <v>103278</v>
      </c>
      <c r="D132" s="17">
        <f t="shared" si="2"/>
        <v>409681</v>
      </c>
      <c r="E132" s="15"/>
      <c r="F132" s="42">
        <v>231184</v>
      </c>
      <c r="G132" s="43">
        <v>-0.6</v>
      </c>
      <c r="H132" s="18">
        <f t="shared" si="3"/>
        <v>0.11519240596228963</v>
      </c>
      <c r="I132" s="16"/>
    </row>
    <row r="133" spans="1:9">
      <c r="A133" s="14">
        <v>33208</v>
      </c>
      <c r="B133" s="40">
        <v>104842</v>
      </c>
      <c r="C133" s="41">
        <v>110233</v>
      </c>
      <c r="D133" s="17">
        <f t="shared" si="2"/>
        <v>413639</v>
      </c>
      <c r="E133" s="15"/>
      <c r="F133" s="42">
        <v>232534</v>
      </c>
      <c r="G133" s="43">
        <v>0.6</v>
      </c>
      <c r="H133" s="18">
        <f t="shared" si="3"/>
        <v>0.96477821390114282</v>
      </c>
      <c r="I133" s="16"/>
    </row>
    <row r="134" spans="1:9">
      <c r="A134" s="14">
        <v>33298</v>
      </c>
      <c r="B134" s="40">
        <v>103409</v>
      </c>
      <c r="C134" s="41">
        <v>99452</v>
      </c>
      <c r="D134" s="17">
        <f t="shared" si="2"/>
        <v>415267</v>
      </c>
      <c r="E134" s="15"/>
      <c r="F134" s="42">
        <v>229535</v>
      </c>
      <c r="G134" s="43">
        <v>-1.3</v>
      </c>
      <c r="H134" s="18">
        <f t="shared" si="3"/>
        <v>-1.1634666310708457</v>
      </c>
      <c r="I134" s="16"/>
    </row>
    <row r="135" spans="1:9">
      <c r="A135" s="14">
        <v>33390</v>
      </c>
      <c r="B135" s="40">
        <v>103490</v>
      </c>
      <c r="C135" s="41">
        <v>102357</v>
      </c>
      <c r="D135" s="17">
        <f t="shared" si="2"/>
        <v>415320</v>
      </c>
      <c r="E135" s="15"/>
      <c r="F135" s="42">
        <v>229170</v>
      </c>
      <c r="G135" s="43">
        <v>-0.2</v>
      </c>
      <c r="H135" s="18">
        <f t="shared" si="3"/>
        <v>-1.4284423913183737</v>
      </c>
      <c r="I135" s="16"/>
    </row>
    <row r="136" spans="1:9">
      <c r="A136" s="14">
        <v>33482</v>
      </c>
      <c r="B136" s="40">
        <v>104295</v>
      </c>
      <c r="C136" s="41">
        <v>104041</v>
      </c>
      <c r="D136" s="17">
        <f t="shared" si="2"/>
        <v>416083</v>
      </c>
      <c r="E136" s="15"/>
      <c r="F136" s="42">
        <v>230185</v>
      </c>
      <c r="G136" s="43">
        <v>0.4</v>
      </c>
      <c r="H136" s="18">
        <f t="shared" si="3"/>
        <v>-0.43212333033427919</v>
      </c>
      <c r="I136" s="16"/>
    </row>
    <row r="137" spans="1:9">
      <c r="A137" s="14">
        <v>33573</v>
      </c>
      <c r="B137" s="40">
        <v>105261</v>
      </c>
      <c r="C137" s="41">
        <v>110785</v>
      </c>
      <c r="D137" s="17">
        <f t="shared" si="2"/>
        <v>416635</v>
      </c>
      <c r="E137" s="15"/>
      <c r="F137" s="42">
        <v>230318</v>
      </c>
      <c r="G137" s="43">
        <v>0.1</v>
      </c>
      <c r="H137" s="18">
        <f t="shared" si="3"/>
        <v>-0.9529789192118141</v>
      </c>
      <c r="I137" s="16"/>
    </row>
    <row r="138" spans="1:9">
      <c r="A138" s="14">
        <v>33664</v>
      </c>
      <c r="B138" s="40">
        <v>106806</v>
      </c>
      <c r="C138" s="41">
        <v>102777</v>
      </c>
      <c r="D138" s="17">
        <f t="shared" si="2"/>
        <v>419960</v>
      </c>
      <c r="E138" s="15"/>
      <c r="F138" s="42">
        <v>232114</v>
      </c>
      <c r="G138" s="43">
        <v>0.8</v>
      </c>
      <c r="H138" s="18">
        <f t="shared" si="3"/>
        <v>1.1235759252401594</v>
      </c>
      <c r="I138" s="16"/>
    </row>
    <row r="139" spans="1:9">
      <c r="A139" s="14">
        <v>33756</v>
      </c>
      <c r="B139" s="40">
        <v>107186</v>
      </c>
      <c r="C139" s="41">
        <v>105668</v>
      </c>
      <c r="D139" s="17">
        <f t="shared" si="2"/>
        <v>423271</v>
      </c>
      <c r="E139" s="15"/>
      <c r="F139" s="42">
        <v>233751</v>
      </c>
      <c r="G139" s="43">
        <v>0.7</v>
      </c>
      <c r="H139" s="18">
        <f t="shared" si="3"/>
        <v>1.9989527425055638</v>
      </c>
      <c r="I139" s="16"/>
    </row>
    <row r="140" spans="1:9">
      <c r="A140" s="14">
        <v>33848</v>
      </c>
      <c r="B140" s="40">
        <v>108220</v>
      </c>
      <c r="C140" s="41">
        <v>107897</v>
      </c>
      <c r="D140" s="17">
        <f t="shared" ref="D140:D203" si="4">SUM(C137:C140)</f>
        <v>427127</v>
      </c>
      <c r="E140" s="15"/>
      <c r="F140" s="42">
        <v>236088</v>
      </c>
      <c r="G140" s="43">
        <v>1</v>
      </c>
      <c r="H140" s="18">
        <f t="shared" si="3"/>
        <v>2.5644590220909267</v>
      </c>
      <c r="I140" s="16"/>
    </row>
    <row r="141" spans="1:9">
      <c r="A141" s="14">
        <v>33939</v>
      </c>
      <c r="B141" s="40">
        <v>110394</v>
      </c>
      <c r="C141" s="41">
        <v>115958</v>
      </c>
      <c r="D141" s="17">
        <f t="shared" si="4"/>
        <v>432300</v>
      </c>
      <c r="E141" s="15"/>
      <c r="F141" s="42">
        <v>241009</v>
      </c>
      <c r="G141" s="43">
        <v>2.1</v>
      </c>
      <c r="H141" s="18">
        <f t="shared" ref="H141:H204" si="5">(F141-F137)/F137*100</f>
        <v>4.6418430170459972</v>
      </c>
      <c r="I141" s="16"/>
    </row>
    <row r="142" spans="1:9">
      <c r="A142" s="14">
        <v>34029</v>
      </c>
      <c r="B142" s="40">
        <v>112256</v>
      </c>
      <c r="C142" s="41">
        <v>108053</v>
      </c>
      <c r="D142" s="17">
        <f t="shared" si="4"/>
        <v>437576</v>
      </c>
      <c r="E142" s="15"/>
      <c r="F142" s="42">
        <v>242663</v>
      </c>
      <c r="G142" s="43">
        <v>0.7</v>
      </c>
      <c r="H142" s="18">
        <f t="shared" si="5"/>
        <v>4.5447495627148724</v>
      </c>
      <c r="I142" s="16"/>
    </row>
    <row r="143" spans="1:9">
      <c r="A143" s="14">
        <v>34121</v>
      </c>
      <c r="B143" s="40">
        <v>113397</v>
      </c>
      <c r="C143" s="41">
        <v>112313</v>
      </c>
      <c r="D143" s="17">
        <f t="shared" si="4"/>
        <v>444221</v>
      </c>
      <c r="E143" s="15"/>
      <c r="F143" s="42">
        <v>244080</v>
      </c>
      <c r="G143" s="43">
        <v>0.6</v>
      </c>
      <c r="H143" s="18">
        <f t="shared" si="5"/>
        <v>4.418804625434757</v>
      </c>
      <c r="I143" s="16"/>
    </row>
    <row r="144" spans="1:9">
      <c r="A144" s="14">
        <v>34213</v>
      </c>
      <c r="B144" s="40">
        <v>113257</v>
      </c>
      <c r="C144" s="41">
        <v>112990</v>
      </c>
      <c r="D144" s="17">
        <f t="shared" si="4"/>
        <v>449314</v>
      </c>
      <c r="E144" s="15"/>
      <c r="F144" s="42">
        <v>244402</v>
      </c>
      <c r="G144" s="43">
        <v>0.1</v>
      </c>
      <c r="H144" s="18">
        <f t="shared" si="5"/>
        <v>3.5215682287960424</v>
      </c>
      <c r="I144" s="16"/>
    </row>
    <row r="145" spans="1:9">
      <c r="A145" s="14">
        <v>34304</v>
      </c>
      <c r="B145" s="40">
        <v>115658</v>
      </c>
      <c r="C145" s="41">
        <v>121827</v>
      </c>
      <c r="D145" s="17">
        <f t="shared" si="4"/>
        <v>455183</v>
      </c>
      <c r="E145" s="15"/>
      <c r="F145" s="42">
        <v>248869</v>
      </c>
      <c r="G145" s="43">
        <v>1.8</v>
      </c>
      <c r="H145" s="18">
        <f t="shared" si="5"/>
        <v>3.2612889975063175</v>
      </c>
      <c r="I145" s="16"/>
    </row>
    <row r="146" spans="1:9">
      <c r="A146" s="14">
        <v>34394</v>
      </c>
      <c r="B146" s="40">
        <v>117984</v>
      </c>
      <c r="C146" s="41">
        <v>113465</v>
      </c>
      <c r="D146" s="17">
        <f t="shared" si="4"/>
        <v>460595</v>
      </c>
      <c r="E146" s="15"/>
      <c r="F146" s="42">
        <v>252946</v>
      </c>
      <c r="G146" s="43">
        <v>1.6</v>
      </c>
      <c r="H146" s="18">
        <f t="shared" si="5"/>
        <v>4.2375640291268137</v>
      </c>
      <c r="I146" s="16"/>
    </row>
    <row r="147" spans="1:9">
      <c r="A147" s="14">
        <v>34486</v>
      </c>
      <c r="B147" s="40">
        <v>119522</v>
      </c>
      <c r="C147" s="41">
        <v>118329</v>
      </c>
      <c r="D147" s="17">
        <f t="shared" si="4"/>
        <v>466611</v>
      </c>
      <c r="E147" s="15"/>
      <c r="F147" s="42">
        <v>255980</v>
      </c>
      <c r="G147" s="43">
        <v>1.2</v>
      </c>
      <c r="H147" s="18">
        <f t="shared" si="5"/>
        <v>4.8754506719108495</v>
      </c>
      <c r="I147" s="16"/>
    </row>
    <row r="148" spans="1:9">
      <c r="A148" s="14">
        <v>34578</v>
      </c>
      <c r="B148" s="40">
        <v>123075</v>
      </c>
      <c r="C148" s="41">
        <v>122011</v>
      </c>
      <c r="D148" s="17">
        <f t="shared" si="4"/>
        <v>475632</v>
      </c>
      <c r="E148" s="15"/>
      <c r="F148" s="42">
        <v>257964</v>
      </c>
      <c r="G148" s="43">
        <v>0.8</v>
      </c>
      <c r="H148" s="18">
        <f t="shared" si="5"/>
        <v>5.5490544267231856</v>
      </c>
      <c r="I148" s="16"/>
    </row>
    <row r="149" spans="1:9">
      <c r="A149" s="14">
        <v>34669</v>
      </c>
      <c r="B149" s="40">
        <v>122389</v>
      </c>
      <c r="C149" s="41">
        <v>128869</v>
      </c>
      <c r="D149" s="17">
        <f t="shared" si="4"/>
        <v>482674</v>
      </c>
      <c r="E149" s="15"/>
      <c r="F149" s="42">
        <v>260664</v>
      </c>
      <c r="G149" s="43">
        <v>1</v>
      </c>
      <c r="H149" s="18">
        <f t="shared" si="5"/>
        <v>4.7394412321341752</v>
      </c>
      <c r="I149" s="16"/>
    </row>
    <row r="150" spans="1:9">
      <c r="A150" s="14">
        <v>34759</v>
      </c>
      <c r="B150" s="40">
        <v>124634</v>
      </c>
      <c r="C150" s="41">
        <v>119804</v>
      </c>
      <c r="D150" s="17">
        <f t="shared" si="4"/>
        <v>489013</v>
      </c>
      <c r="E150" s="15"/>
      <c r="F150" s="42">
        <v>260679</v>
      </c>
      <c r="G150" s="43">
        <v>0</v>
      </c>
      <c r="H150" s="18">
        <f t="shared" si="5"/>
        <v>3.0571742585373953</v>
      </c>
      <c r="I150" s="16"/>
    </row>
    <row r="151" spans="1:9">
      <c r="A151" s="14">
        <v>34851</v>
      </c>
      <c r="B151" s="40">
        <v>126251</v>
      </c>
      <c r="C151" s="41">
        <v>125162</v>
      </c>
      <c r="D151" s="17">
        <f t="shared" si="4"/>
        <v>495846</v>
      </c>
      <c r="E151" s="15"/>
      <c r="F151" s="42">
        <v>261808</v>
      </c>
      <c r="G151" s="43">
        <v>0.4</v>
      </c>
      <c r="H151" s="18">
        <f t="shared" si="5"/>
        <v>2.2767403703414328</v>
      </c>
      <c r="I151" s="16"/>
    </row>
    <row r="152" spans="1:9">
      <c r="A152" s="14">
        <v>34943</v>
      </c>
      <c r="B152" s="40">
        <v>128918</v>
      </c>
      <c r="C152" s="41">
        <v>128169</v>
      </c>
      <c r="D152" s="17">
        <f t="shared" si="4"/>
        <v>502004</v>
      </c>
      <c r="E152" s="15"/>
      <c r="F152" s="42">
        <v>267685</v>
      </c>
      <c r="G152" s="43">
        <v>2.2000000000000002</v>
      </c>
      <c r="H152" s="18">
        <f t="shared" si="5"/>
        <v>3.7683552743793709</v>
      </c>
      <c r="I152" s="16"/>
    </row>
    <row r="153" spans="1:9">
      <c r="A153" s="14">
        <v>35034</v>
      </c>
      <c r="B153" s="40">
        <v>131453</v>
      </c>
      <c r="C153" s="41">
        <v>138945</v>
      </c>
      <c r="D153" s="17">
        <f t="shared" si="4"/>
        <v>512080</v>
      </c>
      <c r="E153" s="15"/>
      <c r="F153" s="42">
        <v>267791</v>
      </c>
      <c r="G153" s="43">
        <v>0</v>
      </c>
      <c r="H153" s="18">
        <f t="shared" si="5"/>
        <v>2.7341711935671977</v>
      </c>
      <c r="I153" s="16"/>
    </row>
    <row r="154" spans="1:9">
      <c r="A154" s="14">
        <v>35125</v>
      </c>
      <c r="B154" s="40">
        <v>133179</v>
      </c>
      <c r="C154" s="41">
        <v>128068</v>
      </c>
      <c r="D154" s="17">
        <f t="shared" si="4"/>
        <v>520344</v>
      </c>
      <c r="E154" s="15"/>
      <c r="F154" s="42">
        <v>272080</v>
      </c>
      <c r="G154" s="43">
        <v>1.6</v>
      </c>
      <c r="H154" s="18">
        <f t="shared" si="5"/>
        <v>4.3735782322319787</v>
      </c>
      <c r="I154" s="16"/>
    </row>
    <row r="155" spans="1:9">
      <c r="A155" s="14">
        <v>35217</v>
      </c>
      <c r="B155" s="40">
        <v>135312</v>
      </c>
      <c r="C155" s="41">
        <v>133787</v>
      </c>
      <c r="D155" s="17">
        <f t="shared" si="4"/>
        <v>528969</v>
      </c>
      <c r="E155" s="15"/>
      <c r="F155" s="42">
        <v>273787</v>
      </c>
      <c r="G155" s="43">
        <v>0.6</v>
      </c>
      <c r="H155" s="18">
        <f t="shared" si="5"/>
        <v>4.5754904357391677</v>
      </c>
      <c r="I155" s="16"/>
    </row>
    <row r="156" spans="1:9">
      <c r="A156" s="14">
        <v>35309</v>
      </c>
      <c r="B156" s="40">
        <v>136041</v>
      </c>
      <c r="C156" s="41">
        <v>135300</v>
      </c>
      <c r="D156" s="17">
        <f t="shared" si="4"/>
        <v>536100</v>
      </c>
      <c r="E156" s="15"/>
      <c r="F156" s="42">
        <v>276012</v>
      </c>
      <c r="G156" s="43">
        <v>0.8</v>
      </c>
      <c r="H156" s="18">
        <f t="shared" si="5"/>
        <v>3.1107458393260732</v>
      </c>
      <c r="I156" s="16"/>
    </row>
    <row r="157" spans="1:9">
      <c r="A157" s="14">
        <v>35400</v>
      </c>
      <c r="B157" s="40">
        <v>137976</v>
      </c>
      <c r="C157" s="41">
        <v>146042</v>
      </c>
      <c r="D157" s="17">
        <f t="shared" si="4"/>
        <v>543197</v>
      </c>
      <c r="E157" s="15"/>
      <c r="F157" s="42">
        <v>278543</v>
      </c>
      <c r="G157" s="43">
        <v>0.9</v>
      </c>
      <c r="H157" s="18">
        <f t="shared" si="5"/>
        <v>4.0150714549779494</v>
      </c>
      <c r="I157" s="16"/>
    </row>
    <row r="158" spans="1:9">
      <c r="A158" s="14">
        <v>35490</v>
      </c>
      <c r="B158" s="40">
        <v>139191</v>
      </c>
      <c r="C158" s="41">
        <v>133620</v>
      </c>
      <c r="D158" s="17">
        <f t="shared" si="4"/>
        <v>548749</v>
      </c>
      <c r="E158" s="15"/>
      <c r="F158" s="42">
        <v>280328</v>
      </c>
      <c r="G158" s="43">
        <v>0.6</v>
      </c>
      <c r="H158" s="18">
        <f t="shared" si="5"/>
        <v>3.0314613349014996</v>
      </c>
      <c r="I158" s="16"/>
    </row>
    <row r="159" spans="1:9">
      <c r="A159" s="14">
        <v>35582</v>
      </c>
      <c r="B159" s="40">
        <v>142708</v>
      </c>
      <c r="C159" s="41">
        <v>141703</v>
      </c>
      <c r="D159" s="17">
        <f t="shared" si="4"/>
        <v>556665</v>
      </c>
      <c r="E159" s="15"/>
      <c r="F159" s="42">
        <v>288775</v>
      </c>
      <c r="G159" s="43">
        <v>3</v>
      </c>
      <c r="H159" s="18">
        <f t="shared" si="5"/>
        <v>5.4743285838991618</v>
      </c>
      <c r="I159" s="16"/>
    </row>
    <row r="160" spans="1:9">
      <c r="A160" s="14">
        <v>35674</v>
      </c>
      <c r="B160" s="40">
        <v>143688</v>
      </c>
      <c r="C160" s="41">
        <v>143392</v>
      </c>
      <c r="D160" s="17">
        <f t="shared" si="4"/>
        <v>564757</v>
      </c>
      <c r="E160" s="15"/>
      <c r="F160" s="42">
        <v>289155</v>
      </c>
      <c r="G160" s="43">
        <v>0.1</v>
      </c>
      <c r="H160" s="18">
        <f t="shared" si="5"/>
        <v>4.7617494891526455</v>
      </c>
      <c r="I160" s="16"/>
    </row>
    <row r="161" spans="1:9">
      <c r="A161" s="14">
        <v>35765</v>
      </c>
      <c r="B161" s="40">
        <v>147498</v>
      </c>
      <c r="C161" s="41">
        <v>154713</v>
      </c>
      <c r="D161" s="17">
        <f t="shared" si="4"/>
        <v>573428</v>
      </c>
      <c r="E161" s="15"/>
      <c r="F161" s="42">
        <v>293419</v>
      </c>
      <c r="G161" s="43">
        <v>1.5</v>
      </c>
      <c r="H161" s="18">
        <f t="shared" si="5"/>
        <v>5.3406475840354988</v>
      </c>
      <c r="I161" s="16"/>
    </row>
    <row r="162" spans="1:9">
      <c r="A162" s="14">
        <v>35855</v>
      </c>
      <c r="B162" s="40">
        <v>148548</v>
      </c>
      <c r="C162" s="41">
        <v>142435</v>
      </c>
      <c r="D162" s="17">
        <f t="shared" si="4"/>
        <v>582243</v>
      </c>
      <c r="E162" s="15"/>
      <c r="F162" s="42">
        <v>295297</v>
      </c>
      <c r="G162" s="43">
        <v>0.6</v>
      </c>
      <c r="H162" s="18">
        <f t="shared" si="5"/>
        <v>5.3398162152906599</v>
      </c>
      <c r="I162" s="16"/>
    </row>
    <row r="163" spans="1:9">
      <c r="A163" s="14">
        <v>35947</v>
      </c>
      <c r="B163" s="40">
        <v>149790</v>
      </c>
      <c r="C163" s="41">
        <v>148700</v>
      </c>
      <c r="D163" s="17">
        <f t="shared" si="4"/>
        <v>589240</v>
      </c>
      <c r="E163" s="15"/>
      <c r="F163" s="42">
        <v>298185</v>
      </c>
      <c r="G163" s="43">
        <v>1</v>
      </c>
      <c r="H163" s="18">
        <f t="shared" si="5"/>
        <v>3.2585923296684269</v>
      </c>
      <c r="I163" s="16"/>
    </row>
    <row r="164" spans="1:9">
      <c r="A164" s="14">
        <v>36039</v>
      </c>
      <c r="B164" s="40">
        <v>152463</v>
      </c>
      <c r="C164" s="41">
        <v>151604</v>
      </c>
      <c r="D164" s="17">
        <f t="shared" si="4"/>
        <v>597452</v>
      </c>
      <c r="E164" s="15"/>
      <c r="F164" s="42">
        <v>303834</v>
      </c>
      <c r="G164" s="43">
        <v>1.9</v>
      </c>
      <c r="H164" s="18">
        <f t="shared" si="5"/>
        <v>5.0765160554028119</v>
      </c>
      <c r="I164" s="16"/>
    </row>
    <row r="165" spans="1:9">
      <c r="A165" s="14">
        <v>36130</v>
      </c>
      <c r="B165" s="40">
        <v>155331</v>
      </c>
      <c r="C165" s="41">
        <v>162515</v>
      </c>
      <c r="D165" s="17">
        <f t="shared" si="4"/>
        <v>605254</v>
      </c>
      <c r="E165" s="15"/>
      <c r="F165" s="42">
        <v>308582</v>
      </c>
      <c r="G165" s="43">
        <v>1.6</v>
      </c>
      <c r="H165" s="18">
        <f t="shared" si="5"/>
        <v>5.1676953435189947</v>
      </c>
      <c r="I165" s="16"/>
    </row>
    <row r="166" spans="1:9">
      <c r="A166" s="14">
        <v>36220</v>
      </c>
      <c r="B166" s="40">
        <v>156784</v>
      </c>
      <c r="C166" s="41">
        <v>151182</v>
      </c>
      <c r="D166" s="17">
        <f t="shared" si="4"/>
        <v>614001</v>
      </c>
      <c r="E166" s="15"/>
      <c r="F166" s="42">
        <v>310850</v>
      </c>
      <c r="G166" s="43">
        <v>0.7</v>
      </c>
      <c r="H166" s="18">
        <f t="shared" si="5"/>
        <v>5.2669007812473545</v>
      </c>
      <c r="I166" s="16"/>
    </row>
    <row r="167" spans="1:9">
      <c r="A167" s="14">
        <v>36312</v>
      </c>
      <c r="B167" s="40">
        <v>157702</v>
      </c>
      <c r="C167" s="41">
        <v>156506</v>
      </c>
      <c r="D167" s="17">
        <f t="shared" si="4"/>
        <v>621807</v>
      </c>
      <c r="E167" s="15"/>
      <c r="F167" s="42">
        <v>311920</v>
      </c>
      <c r="G167" s="43">
        <v>0.3</v>
      </c>
      <c r="H167" s="18">
        <f t="shared" si="5"/>
        <v>4.606200848466556</v>
      </c>
      <c r="I167" s="16"/>
    </row>
    <row r="168" spans="1:9">
      <c r="A168" s="14">
        <v>36404</v>
      </c>
      <c r="B168" s="40">
        <v>160590</v>
      </c>
      <c r="C168" s="41">
        <v>159843</v>
      </c>
      <c r="D168" s="17">
        <f t="shared" si="4"/>
        <v>630046</v>
      </c>
      <c r="E168" s="15"/>
      <c r="F168" s="42">
        <v>315479</v>
      </c>
      <c r="G168" s="43">
        <v>1.1000000000000001</v>
      </c>
      <c r="H168" s="18">
        <f t="shared" si="5"/>
        <v>3.8326849529677389</v>
      </c>
      <c r="I168" s="16"/>
    </row>
    <row r="169" spans="1:9">
      <c r="A169" s="14">
        <v>36495</v>
      </c>
      <c r="B169" s="40">
        <v>163450</v>
      </c>
      <c r="C169" s="41">
        <v>170708</v>
      </c>
      <c r="D169" s="17">
        <f t="shared" si="4"/>
        <v>638239</v>
      </c>
      <c r="E169" s="15"/>
      <c r="F169" s="42">
        <v>320848</v>
      </c>
      <c r="G169" s="43">
        <v>1.7</v>
      </c>
      <c r="H169" s="18">
        <f t="shared" si="5"/>
        <v>3.9749564135302768</v>
      </c>
      <c r="I169" s="16"/>
    </row>
    <row r="170" spans="1:9">
      <c r="A170" s="14">
        <v>36586</v>
      </c>
      <c r="B170" s="40">
        <v>168406</v>
      </c>
      <c r="C170" s="41">
        <v>163068</v>
      </c>
      <c r="D170" s="17">
        <f t="shared" si="4"/>
        <v>650125</v>
      </c>
      <c r="E170" s="15"/>
      <c r="F170" s="42">
        <v>322160</v>
      </c>
      <c r="G170" s="43">
        <v>0.4</v>
      </c>
      <c r="H170" s="18">
        <f t="shared" si="5"/>
        <v>3.6384108090718992</v>
      </c>
      <c r="I170" s="16"/>
    </row>
    <row r="171" spans="1:9">
      <c r="A171" s="14">
        <v>36678</v>
      </c>
      <c r="B171" s="40">
        <v>170528</v>
      </c>
      <c r="C171" s="41">
        <v>169055</v>
      </c>
      <c r="D171" s="17">
        <f t="shared" si="4"/>
        <v>662674</v>
      </c>
      <c r="E171" s="15"/>
      <c r="F171" s="42">
        <v>325137</v>
      </c>
      <c r="G171" s="43">
        <v>0.9</v>
      </c>
      <c r="H171" s="18">
        <f t="shared" si="5"/>
        <v>4.2373044370351369</v>
      </c>
      <c r="I171" s="16"/>
    </row>
    <row r="172" spans="1:9">
      <c r="A172" s="14">
        <v>36770</v>
      </c>
      <c r="B172" s="40">
        <v>174683</v>
      </c>
      <c r="C172" s="41">
        <v>173902</v>
      </c>
      <c r="D172" s="17">
        <f t="shared" si="4"/>
        <v>676733</v>
      </c>
      <c r="E172" s="15"/>
      <c r="F172" s="42">
        <v>325927</v>
      </c>
      <c r="G172" s="43">
        <v>0.2</v>
      </c>
      <c r="H172" s="18">
        <f t="shared" si="5"/>
        <v>3.3117893742531197</v>
      </c>
      <c r="I172" s="16"/>
    </row>
    <row r="173" spans="1:9">
      <c r="A173" s="14">
        <v>36861</v>
      </c>
      <c r="B173" s="40">
        <v>173768</v>
      </c>
      <c r="C173" s="41">
        <v>181670</v>
      </c>
      <c r="D173" s="17">
        <f t="shared" si="4"/>
        <v>687695</v>
      </c>
      <c r="E173" s="15"/>
      <c r="F173" s="42">
        <v>324750</v>
      </c>
      <c r="G173" s="43">
        <v>-0.4</v>
      </c>
      <c r="H173" s="18">
        <f t="shared" si="5"/>
        <v>1.2161521966788011</v>
      </c>
      <c r="I173" s="16"/>
    </row>
    <row r="174" spans="1:9">
      <c r="A174" s="14">
        <v>36951</v>
      </c>
      <c r="B174" s="40">
        <v>178724</v>
      </c>
      <c r="C174" s="41">
        <v>173188</v>
      </c>
      <c r="D174" s="17">
        <f t="shared" si="4"/>
        <v>697815</v>
      </c>
      <c r="E174" s="15"/>
      <c r="F174" s="42">
        <v>328072</v>
      </c>
      <c r="G174" s="43">
        <v>1</v>
      </c>
      <c r="H174" s="18">
        <f t="shared" si="5"/>
        <v>1.8351129873354854</v>
      </c>
      <c r="I174" s="16"/>
    </row>
    <row r="175" spans="1:9">
      <c r="A175" s="14">
        <v>37043</v>
      </c>
      <c r="B175" s="40">
        <v>180496</v>
      </c>
      <c r="C175" s="41">
        <v>178642</v>
      </c>
      <c r="D175" s="17">
        <f t="shared" si="4"/>
        <v>707402</v>
      </c>
      <c r="E175" s="15"/>
      <c r="F175" s="42">
        <v>330870</v>
      </c>
      <c r="G175" s="43">
        <v>0.9</v>
      </c>
      <c r="H175" s="18">
        <f t="shared" si="5"/>
        <v>1.7632567194751751</v>
      </c>
      <c r="I175" s="16"/>
    </row>
    <row r="176" spans="1:9">
      <c r="A176" s="14">
        <v>37135</v>
      </c>
      <c r="B176" s="40">
        <v>184236</v>
      </c>
      <c r="C176" s="41">
        <v>183066</v>
      </c>
      <c r="D176" s="17">
        <f t="shared" si="4"/>
        <v>716566</v>
      </c>
      <c r="E176" s="15"/>
      <c r="F176" s="42">
        <v>334560</v>
      </c>
      <c r="G176" s="43">
        <v>1.1000000000000001</v>
      </c>
      <c r="H176" s="18">
        <f t="shared" si="5"/>
        <v>2.6487526347924533</v>
      </c>
      <c r="I176" s="16"/>
    </row>
    <row r="177" spans="1:9">
      <c r="A177" s="14">
        <v>37226</v>
      </c>
      <c r="B177" s="40">
        <v>186820</v>
      </c>
      <c r="C177" s="41">
        <v>195987</v>
      </c>
      <c r="D177" s="17">
        <f t="shared" si="4"/>
        <v>730883</v>
      </c>
      <c r="E177" s="15"/>
      <c r="F177" s="42">
        <v>338715</v>
      </c>
      <c r="G177" s="43">
        <v>1.2</v>
      </c>
      <c r="H177" s="18">
        <f t="shared" si="5"/>
        <v>4.3002309468822171</v>
      </c>
      <c r="I177" s="16"/>
    </row>
    <row r="178" spans="1:9">
      <c r="A178" s="14">
        <v>37316</v>
      </c>
      <c r="B178" s="40">
        <v>190935</v>
      </c>
      <c r="C178" s="41">
        <v>184630</v>
      </c>
      <c r="D178" s="17">
        <f t="shared" si="4"/>
        <v>742325</v>
      </c>
      <c r="E178" s="15"/>
      <c r="F178" s="42">
        <v>341226</v>
      </c>
      <c r="G178" s="43">
        <v>0.7</v>
      </c>
      <c r="H178" s="18">
        <f t="shared" si="5"/>
        <v>4.0094857226462484</v>
      </c>
      <c r="I178" s="16"/>
    </row>
    <row r="179" spans="1:9">
      <c r="A179" s="14">
        <v>37408</v>
      </c>
      <c r="B179" s="40">
        <v>194246</v>
      </c>
      <c r="C179" s="41">
        <v>192763</v>
      </c>
      <c r="D179" s="17">
        <f t="shared" si="4"/>
        <v>756446</v>
      </c>
      <c r="E179" s="15"/>
      <c r="F179" s="42">
        <v>347235</v>
      </c>
      <c r="G179" s="43">
        <v>1.8</v>
      </c>
      <c r="H179" s="18">
        <f t="shared" si="5"/>
        <v>4.9460513192492517</v>
      </c>
      <c r="I179" s="16"/>
    </row>
    <row r="180" spans="1:9">
      <c r="A180" s="14">
        <v>37500</v>
      </c>
      <c r="B180" s="40">
        <v>196921</v>
      </c>
      <c r="C180" s="41">
        <v>196560</v>
      </c>
      <c r="D180" s="17">
        <f t="shared" si="4"/>
        <v>769940</v>
      </c>
      <c r="E180" s="15"/>
      <c r="F180" s="42">
        <v>348103</v>
      </c>
      <c r="G180" s="43">
        <v>0.2</v>
      </c>
      <c r="H180" s="18">
        <f t="shared" si="5"/>
        <v>4.0480033476805355</v>
      </c>
      <c r="I180" s="16"/>
    </row>
    <row r="181" spans="1:9">
      <c r="A181" s="14">
        <v>37591</v>
      </c>
      <c r="B181" s="40">
        <v>200215</v>
      </c>
      <c r="C181" s="41">
        <v>209002</v>
      </c>
      <c r="D181" s="17">
        <f t="shared" si="4"/>
        <v>782955</v>
      </c>
      <c r="E181" s="15"/>
      <c r="F181" s="42">
        <v>350965</v>
      </c>
      <c r="G181" s="43">
        <v>0.8</v>
      </c>
      <c r="H181" s="18">
        <f t="shared" si="5"/>
        <v>3.616609834226415</v>
      </c>
      <c r="I181" s="16"/>
    </row>
    <row r="182" spans="1:9">
      <c r="A182" s="14">
        <v>37681</v>
      </c>
      <c r="B182" s="40">
        <v>202406</v>
      </c>
      <c r="C182" s="41">
        <v>195041</v>
      </c>
      <c r="D182" s="17">
        <f t="shared" si="4"/>
        <v>793366</v>
      </c>
      <c r="E182" s="15"/>
      <c r="F182" s="42">
        <v>351591</v>
      </c>
      <c r="G182" s="43">
        <v>0.2</v>
      </c>
      <c r="H182" s="18">
        <f t="shared" si="5"/>
        <v>3.0375762691002444</v>
      </c>
      <c r="I182" s="16"/>
    </row>
    <row r="183" spans="1:9">
      <c r="A183" s="14">
        <v>37773</v>
      </c>
      <c r="B183" s="40">
        <v>204464</v>
      </c>
      <c r="C183" s="41">
        <v>202504</v>
      </c>
      <c r="D183" s="17">
        <f t="shared" si="4"/>
        <v>803107</v>
      </c>
      <c r="E183" s="15"/>
      <c r="F183" s="42">
        <v>353164</v>
      </c>
      <c r="G183" s="43">
        <v>0.4</v>
      </c>
      <c r="H183" s="18">
        <f t="shared" si="5"/>
        <v>1.70748916439875</v>
      </c>
      <c r="I183" s="16"/>
    </row>
    <row r="184" spans="1:9">
      <c r="A184" s="14">
        <v>37865</v>
      </c>
      <c r="B184" s="40">
        <v>209201</v>
      </c>
      <c r="C184" s="41">
        <v>208051</v>
      </c>
      <c r="D184" s="17">
        <f t="shared" si="4"/>
        <v>814598</v>
      </c>
      <c r="E184" s="15"/>
      <c r="F184" s="42">
        <v>359071</v>
      </c>
      <c r="G184" s="43">
        <v>1.7</v>
      </c>
      <c r="H184" s="18">
        <f t="shared" si="5"/>
        <v>3.1507915760565122</v>
      </c>
      <c r="I184" s="16"/>
    </row>
    <row r="185" spans="1:9">
      <c r="A185" s="14">
        <v>37956</v>
      </c>
      <c r="B185" s="40">
        <v>214403</v>
      </c>
      <c r="C185" s="41">
        <v>225179</v>
      </c>
      <c r="D185" s="17">
        <f t="shared" si="4"/>
        <v>830775</v>
      </c>
      <c r="E185" s="15"/>
      <c r="F185" s="42">
        <v>365364</v>
      </c>
      <c r="G185" s="43">
        <v>1.8</v>
      </c>
      <c r="H185" s="18">
        <f t="shared" si="5"/>
        <v>4.1026883022523615</v>
      </c>
      <c r="I185" s="16"/>
    </row>
    <row r="186" spans="1:9">
      <c r="A186" s="14">
        <v>38047</v>
      </c>
      <c r="B186" s="40">
        <v>218590</v>
      </c>
      <c r="C186" s="41">
        <v>210674</v>
      </c>
      <c r="D186" s="17">
        <f t="shared" si="4"/>
        <v>846408</v>
      </c>
      <c r="E186" s="15"/>
      <c r="F186" s="42">
        <v>368052</v>
      </c>
      <c r="G186" s="43">
        <v>0.7</v>
      </c>
      <c r="H186" s="18">
        <f t="shared" si="5"/>
        <v>4.6818604571789377</v>
      </c>
      <c r="I186" s="16"/>
    </row>
    <row r="187" spans="1:9">
      <c r="A187" s="14">
        <v>38139</v>
      </c>
      <c r="B187" s="40">
        <v>221947</v>
      </c>
      <c r="C187" s="41">
        <v>220185</v>
      </c>
      <c r="D187" s="17">
        <f t="shared" si="4"/>
        <v>864089</v>
      </c>
      <c r="E187" s="15"/>
      <c r="F187" s="42">
        <v>370638</v>
      </c>
      <c r="G187" s="43">
        <v>0.7</v>
      </c>
      <c r="H187" s="18">
        <f t="shared" si="5"/>
        <v>4.9478429284978089</v>
      </c>
      <c r="I187" s="16"/>
    </row>
    <row r="188" spans="1:9">
      <c r="A188" s="14">
        <v>38231</v>
      </c>
      <c r="B188" s="40">
        <v>225080</v>
      </c>
      <c r="C188" s="41">
        <v>224575</v>
      </c>
      <c r="D188" s="17">
        <f t="shared" si="4"/>
        <v>880613</v>
      </c>
      <c r="E188" s="15"/>
      <c r="F188" s="42">
        <v>373249</v>
      </c>
      <c r="G188" s="43">
        <v>0.7</v>
      </c>
      <c r="H188" s="18">
        <f t="shared" si="5"/>
        <v>3.9485227155632172</v>
      </c>
      <c r="I188" s="16"/>
    </row>
    <row r="189" spans="1:9">
      <c r="A189" s="14">
        <v>38322</v>
      </c>
      <c r="B189" s="40">
        <v>228981</v>
      </c>
      <c r="C189" s="41">
        <v>239768</v>
      </c>
      <c r="D189" s="17">
        <f t="shared" si="4"/>
        <v>895202</v>
      </c>
      <c r="E189" s="15"/>
      <c r="F189" s="42">
        <v>376144</v>
      </c>
      <c r="G189" s="43">
        <v>0.8</v>
      </c>
      <c r="H189" s="18">
        <f t="shared" si="5"/>
        <v>2.950482258788496</v>
      </c>
      <c r="I189" s="16"/>
    </row>
    <row r="190" spans="1:9">
      <c r="A190" s="14">
        <v>38412</v>
      </c>
      <c r="B190" s="40">
        <v>233172</v>
      </c>
      <c r="C190" s="41">
        <v>224379</v>
      </c>
      <c r="D190" s="17">
        <f t="shared" si="4"/>
        <v>908907</v>
      </c>
      <c r="E190" s="15"/>
      <c r="F190" s="42">
        <v>378995</v>
      </c>
      <c r="G190" s="43">
        <v>0.8</v>
      </c>
      <c r="H190" s="18">
        <f t="shared" si="5"/>
        <v>2.9732211752687121</v>
      </c>
      <c r="I190" s="16"/>
    </row>
    <row r="191" spans="1:9">
      <c r="A191" s="14">
        <v>38504</v>
      </c>
      <c r="B191" s="40">
        <v>238132</v>
      </c>
      <c r="C191" s="41">
        <v>236720</v>
      </c>
      <c r="D191" s="17">
        <f t="shared" si="4"/>
        <v>925442</v>
      </c>
      <c r="E191" s="15"/>
      <c r="F191" s="42">
        <v>380885</v>
      </c>
      <c r="G191" s="43">
        <v>0.5</v>
      </c>
      <c r="H191" s="18">
        <f t="shared" si="5"/>
        <v>2.7646922333921511</v>
      </c>
      <c r="I191" s="16"/>
    </row>
    <row r="192" spans="1:9">
      <c r="A192" s="14">
        <v>38596</v>
      </c>
      <c r="B192" s="40">
        <v>243764</v>
      </c>
      <c r="C192" s="41">
        <v>243231</v>
      </c>
      <c r="D192" s="17">
        <f t="shared" si="4"/>
        <v>944098</v>
      </c>
      <c r="E192" s="15"/>
      <c r="F192" s="42">
        <v>384921</v>
      </c>
      <c r="G192" s="43">
        <v>1.1000000000000001</v>
      </c>
      <c r="H192" s="18">
        <f t="shared" si="5"/>
        <v>3.1271349688813634</v>
      </c>
      <c r="I192" s="16"/>
    </row>
    <row r="193" spans="1:9">
      <c r="A193" s="14">
        <v>38687</v>
      </c>
      <c r="B193" s="40">
        <v>249027</v>
      </c>
      <c r="C193" s="41">
        <v>260614</v>
      </c>
      <c r="D193" s="17">
        <f t="shared" si="4"/>
        <v>964944</v>
      </c>
      <c r="E193" s="15"/>
      <c r="F193" s="42">
        <v>387995</v>
      </c>
      <c r="G193" s="43">
        <v>0.8</v>
      </c>
      <c r="H193" s="18">
        <f t="shared" si="5"/>
        <v>3.150655068271726</v>
      </c>
      <c r="I193" s="16"/>
    </row>
    <row r="194" spans="1:9">
      <c r="A194" s="14">
        <v>38777</v>
      </c>
      <c r="B194" s="40">
        <v>252114</v>
      </c>
      <c r="C194" s="41">
        <v>241841</v>
      </c>
      <c r="D194" s="17">
        <f t="shared" si="4"/>
        <v>982406</v>
      </c>
      <c r="E194" s="15"/>
      <c r="F194" s="42">
        <v>388525</v>
      </c>
      <c r="G194" s="43">
        <v>0.1</v>
      </c>
      <c r="H194" s="18">
        <f t="shared" si="5"/>
        <v>2.5145450467684269</v>
      </c>
      <c r="I194" s="16"/>
    </row>
    <row r="195" spans="1:9">
      <c r="A195" s="14">
        <v>38869</v>
      </c>
      <c r="B195" s="40">
        <v>255357</v>
      </c>
      <c r="C195" s="41">
        <v>253899</v>
      </c>
      <c r="D195" s="17">
        <f t="shared" si="4"/>
        <v>999585</v>
      </c>
      <c r="E195" s="15"/>
      <c r="F195" s="42">
        <v>389418</v>
      </c>
      <c r="G195" s="43">
        <v>0.2</v>
      </c>
      <c r="H195" s="18">
        <f t="shared" si="5"/>
        <v>2.2403087546109717</v>
      </c>
      <c r="I195" s="16"/>
    </row>
    <row r="196" spans="1:9">
      <c r="A196" s="14">
        <v>38961</v>
      </c>
      <c r="B196" s="40">
        <v>262676</v>
      </c>
      <c r="C196" s="41">
        <v>263080</v>
      </c>
      <c r="D196" s="17">
        <f t="shared" si="4"/>
        <v>1019434</v>
      </c>
      <c r="E196" s="15"/>
      <c r="F196" s="42">
        <v>395150</v>
      </c>
      <c r="G196" s="43">
        <v>1.5</v>
      </c>
      <c r="H196" s="18">
        <f t="shared" si="5"/>
        <v>2.6574284073874899</v>
      </c>
      <c r="I196" s="16"/>
    </row>
    <row r="197" spans="1:9">
      <c r="A197" s="14">
        <v>39052</v>
      </c>
      <c r="B197" s="40">
        <v>269682</v>
      </c>
      <c r="C197" s="41">
        <v>281501</v>
      </c>
      <c r="D197" s="17">
        <f t="shared" si="4"/>
        <v>1040321</v>
      </c>
      <c r="E197" s="15"/>
      <c r="F197" s="42">
        <v>400076</v>
      </c>
      <c r="G197" s="43">
        <v>1.2</v>
      </c>
      <c r="H197" s="18">
        <f t="shared" si="5"/>
        <v>3.1136999188133867</v>
      </c>
      <c r="I197" s="16"/>
    </row>
    <row r="198" spans="1:9">
      <c r="A198" s="14">
        <v>39142</v>
      </c>
      <c r="B198" s="40">
        <v>276692</v>
      </c>
      <c r="C198" s="41">
        <v>264951</v>
      </c>
      <c r="D198" s="17">
        <f t="shared" si="4"/>
        <v>1063431</v>
      </c>
      <c r="E198" s="15"/>
      <c r="F198" s="42">
        <v>405790</v>
      </c>
      <c r="G198" s="43">
        <v>1.4</v>
      </c>
      <c r="H198" s="18">
        <f t="shared" si="5"/>
        <v>4.4437294897368247</v>
      </c>
      <c r="I198" s="16"/>
    </row>
    <row r="199" spans="1:9">
      <c r="A199" s="14">
        <v>39234</v>
      </c>
      <c r="B199" s="40">
        <v>280629</v>
      </c>
      <c r="C199" s="41">
        <v>279491</v>
      </c>
      <c r="D199" s="17">
        <f t="shared" si="4"/>
        <v>1089023</v>
      </c>
      <c r="E199" s="15"/>
      <c r="F199" s="42">
        <v>408363</v>
      </c>
      <c r="G199" s="43">
        <v>0.6</v>
      </c>
      <c r="H199" s="18">
        <f t="shared" si="5"/>
        <v>4.8649523134523829</v>
      </c>
      <c r="I199" s="16"/>
    </row>
    <row r="200" spans="1:9">
      <c r="A200" s="14">
        <v>39326</v>
      </c>
      <c r="B200" s="40">
        <v>285077</v>
      </c>
      <c r="C200" s="41">
        <v>284924</v>
      </c>
      <c r="D200" s="17">
        <f t="shared" si="4"/>
        <v>1110867</v>
      </c>
      <c r="E200" s="15"/>
      <c r="F200" s="42">
        <v>412973</v>
      </c>
      <c r="G200" s="43">
        <v>1.1000000000000001</v>
      </c>
      <c r="H200" s="18">
        <f t="shared" si="5"/>
        <v>4.5104390737694544</v>
      </c>
      <c r="I200" s="16"/>
    </row>
    <row r="201" spans="1:9">
      <c r="A201" s="14">
        <v>39417</v>
      </c>
      <c r="B201" s="40">
        <v>290543</v>
      </c>
      <c r="C201" s="41">
        <v>304599</v>
      </c>
      <c r="D201" s="17">
        <f t="shared" si="4"/>
        <v>1133965</v>
      </c>
      <c r="E201" s="15"/>
      <c r="F201" s="42">
        <v>414768</v>
      </c>
      <c r="G201" s="43">
        <v>0.4</v>
      </c>
      <c r="H201" s="18">
        <f t="shared" si="5"/>
        <v>3.6723022625701116</v>
      </c>
      <c r="I201" s="16"/>
    </row>
    <row r="202" spans="1:9">
      <c r="A202" s="14">
        <v>39508</v>
      </c>
      <c r="B202" s="40">
        <v>298156</v>
      </c>
      <c r="C202" s="41">
        <v>284985</v>
      </c>
      <c r="D202" s="17">
        <f t="shared" si="4"/>
        <v>1153999</v>
      </c>
      <c r="E202" s="15"/>
      <c r="F202" s="42">
        <v>419062</v>
      </c>
      <c r="G202" s="43">
        <v>1</v>
      </c>
      <c r="H202" s="18">
        <f t="shared" si="5"/>
        <v>3.2706572365016386</v>
      </c>
      <c r="I202" s="16"/>
    </row>
    <row r="203" spans="1:9">
      <c r="A203" s="14">
        <v>39600</v>
      </c>
      <c r="B203" s="40">
        <v>305778</v>
      </c>
      <c r="C203" s="41">
        <v>305121</v>
      </c>
      <c r="D203" s="17">
        <f t="shared" si="4"/>
        <v>1179629</v>
      </c>
      <c r="E203" s="15"/>
      <c r="F203" s="42">
        <v>420293</v>
      </c>
      <c r="G203" s="43">
        <v>0.3</v>
      </c>
      <c r="H203" s="18">
        <f t="shared" si="5"/>
        <v>2.9214204029258282</v>
      </c>
      <c r="I203" s="16"/>
    </row>
    <row r="204" spans="1:9">
      <c r="A204" s="14">
        <v>39692</v>
      </c>
      <c r="B204" s="40">
        <v>315577</v>
      </c>
      <c r="C204" s="41">
        <v>315863</v>
      </c>
      <c r="D204" s="17">
        <f t="shared" ref="D204:D266" si="6">SUM(C201:C204)</f>
        <v>1210568</v>
      </c>
      <c r="E204" s="15"/>
      <c r="F204" s="42">
        <v>423225</v>
      </c>
      <c r="G204" s="43">
        <v>0.7</v>
      </c>
      <c r="H204" s="18">
        <f t="shared" si="5"/>
        <v>2.4824867485283542</v>
      </c>
      <c r="I204" s="16"/>
    </row>
    <row r="205" spans="1:9">
      <c r="A205" s="14">
        <v>39783</v>
      </c>
      <c r="B205" s="40">
        <v>316029</v>
      </c>
      <c r="C205" s="41">
        <v>330724</v>
      </c>
      <c r="D205" s="17">
        <f t="shared" si="6"/>
        <v>1236693</v>
      </c>
      <c r="E205" s="15"/>
      <c r="F205" s="42">
        <v>421462</v>
      </c>
      <c r="G205" s="43">
        <v>-0.4</v>
      </c>
      <c r="H205" s="18">
        <f t="shared" ref="H205:H266" si="7">(F205-F201)/F201*100</f>
        <v>1.6139142846121206</v>
      </c>
      <c r="I205" s="16"/>
    </row>
    <row r="206" spans="1:9">
      <c r="A206" s="14">
        <v>39873</v>
      </c>
      <c r="B206" s="40">
        <v>317307</v>
      </c>
      <c r="C206" s="41">
        <v>302783</v>
      </c>
      <c r="D206" s="17">
        <f t="shared" si="6"/>
        <v>1254491</v>
      </c>
      <c r="E206" s="15"/>
      <c r="F206" s="42">
        <v>425572</v>
      </c>
      <c r="G206" s="43">
        <v>1</v>
      </c>
      <c r="H206" s="18">
        <f t="shared" si="7"/>
        <v>1.5534694150268935</v>
      </c>
      <c r="I206" s="16"/>
    </row>
    <row r="207" spans="1:9">
      <c r="A207" s="14">
        <v>39965</v>
      </c>
      <c r="B207" s="40">
        <v>312806</v>
      </c>
      <c r="C207" s="41">
        <v>312071</v>
      </c>
      <c r="D207" s="17">
        <f t="shared" si="6"/>
        <v>1261441</v>
      </c>
      <c r="E207" s="15"/>
      <c r="F207" s="42">
        <v>428387</v>
      </c>
      <c r="G207" s="43">
        <v>0.7</v>
      </c>
      <c r="H207" s="18">
        <f t="shared" si="7"/>
        <v>1.9257993828115147</v>
      </c>
      <c r="I207" s="16"/>
    </row>
    <row r="208" spans="1:9">
      <c r="A208" s="14">
        <v>40057</v>
      </c>
      <c r="B208" s="40">
        <v>313962</v>
      </c>
      <c r="C208" s="41">
        <v>314035</v>
      </c>
      <c r="D208" s="17">
        <f t="shared" si="6"/>
        <v>1259613</v>
      </c>
      <c r="E208" s="15"/>
      <c r="F208" s="42">
        <v>429862</v>
      </c>
      <c r="G208" s="43">
        <v>0.3</v>
      </c>
      <c r="H208" s="18">
        <f t="shared" si="7"/>
        <v>1.5681965857404456</v>
      </c>
      <c r="I208" s="16"/>
    </row>
    <row r="209" spans="1:9">
      <c r="A209" s="14">
        <v>40148</v>
      </c>
      <c r="B209" s="40">
        <v>320906</v>
      </c>
      <c r="C209" s="41">
        <v>334934</v>
      </c>
      <c r="D209" s="17">
        <f t="shared" si="6"/>
        <v>1263823</v>
      </c>
      <c r="E209" s="15"/>
      <c r="F209" s="42">
        <v>433348</v>
      </c>
      <c r="G209" s="43">
        <v>0.8</v>
      </c>
      <c r="H209" s="18">
        <f t="shared" si="7"/>
        <v>2.8201830770033838</v>
      </c>
      <c r="I209" s="16"/>
    </row>
    <row r="210" spans="1:9">
      <c r="A210" s="14">
        <v>40238</v>
      </c>
      <c r="B210" s="40">
        <v>328509</v>
      </c>
      <c r="C210" s="41">
        <v>314838</v>
      </c>
      <c r="D210" s="17">
        <f t="shared" si="6"/>
        <v>1275878</v>
      </c>
      <c r="E210" s="15"/>
      <c r="F210" s="42">
        <v>435357</v>
      </c>
      <c r="G210" s="43">
        <v>0.5</v>
      </c>
      <c r="H210" s="18">
        <f t="shared" si="7"/>
        <v>2.2992584098577913</v>
      </c>
      <c r="I210" s="16"/>
    </row>
    <row r="211" spans="1:9">
      <c r="A211" s="14">
        <v>40330</v>
      </c>
      <c r="B211" s="40">
        <v>340034</v>
      </c>
      <c r="C211" s="41">
        <v>340575</v>
      </c>
      <c r="D211" s="17">
        <f t="shared" si="6"/>
        <v>1304382</v>
      </c>
      <c r="E211" s="15"/>
      <c r="F211" s="42">
        <v>437900</v>
      </c>
      <c r="G211" s="43">
        <v>0.6</v>
      </c>
      <c r="H211" s="18">
        <f t="shared" si="7"/>
        <v>2.2206556221360594</v>
      </c>
      <c r="I211" s="16"/>
    </row>
    <row r="212" spans="1:9">
      <c r="A212" s="14">
        <v>40422</v>
      </c>
      <c r="B212" s="40">
        <v>344948</v>
      </c>
      <c r="C212" s="41">
        <v>345512</v>
      </c>
      <c r="D212" s="17">
        <f t="shared" si="6"/>
        <v>1335859</v>
      </c>
      <c r="E212" s="15"/>
      <c r="F212" s="42">
        <v>440970</v>
      </c>
      <c r="G212" s="43">
        <v>0.7</v>
      </c>
      <c r="H212" s="18">
        <f t="shared" si="7"/>
        <v>2.5840851249936025</v>
      </c>
      <c r="I212" s="16"/>
    </row>
    <row r="213" spans="1:9">
      <c r="A213" s="14">
        <v>40513</v>
      </c>
      <c r="B213" s="40">
        <v>351135</v>
      </c>
      <c r="C213" s="41">
        <v>365403</v>
      </c>
      <c r="D213" s="17">
        <f t="shared" si="6"/>
        <v>1366328</v>
      </c>
      <c r="E213" s="15"/>
      <c r="F213" s="42">
        <v>444817</v>
      </c>
      <c r="G213" s="43">
        <v>0.9</v>
      </c>
      <c r="H213" s="18">
        <f t="shared" si="7"/>
        <v>2.6466027303691257</v>
      </c>
      <c r="I213" s="16"/>
    </row>
    <row r="214" spans="1:9">
      <c r="A214" s="14">
        <v>40603</v>
      </c>
      <c r="B214" s="40">
        <v>356781</v>
      </c>
      <c r="C214" s="41">
        <v>341094</v>
      </c>
      <c r="D214" s="17">
        <f t="shared" si="6"/>
        <v>1392584</v>
      </c>
      <c r="E214" s="15"/>
      <c r="F214" s="42">
        <v>443584</v>
      </c>
      <c r="G214" s="43">
        <v>-0.3</v>
      </c>
      <c r="H214" s="18">
        <f t="shared" si="7"/>
        <v>1.889713499495816</v>
      </c>
      <c r="I214" s="16"/>
    </row>
    <row r="215" spans="1:9">
      <c r="A215" s="14">
        <v>40695</v>
      </c>
      <c r="B215" s="40">
        <v>365811</v>
      </c>
      <c r="C215" s="41">
        <v>366641</v>
      </c>
      <c r="D215" s="17">
        <f t="shared" si="6"/>
        <v>1418650</v>
      </c>
      <c r="E215" s="15"/>
      <c r="F215" s="42">
        <v>448928</v>
      </c>
      <c r="G215" s="43">
        <v>1.2</v>
      </c>
      <c r="H215" s="18">
        <f t="shared" si="7"/>
        <v>2.5183831925097055</v>
      </c>
      <c r="I215" s="16"/>
    </row>
    <row r="216" spans="1:9">
      <c r="A216" s="14">
        <v>40787</v>
      </c>
      <c r="B216" s="40">
        <v>372513</v>
      </c>
      <c r="C216" s="41">
        <v>372918</v>
      </c>
      <c r="D216" s="17">
        <f t="shared" si="6"/>
        <v>1446056</v>
      </c>
      <c r="E216" s="15"/>
      <c r="F216" s="42">
        <v>455217</v>
      </c>
      <c r="G216" s="43">
        <v>1.4</v>
      </c>
      <c r="H216" s="18">
        <f t="shared" si="7"/>
        <v>3.2308320293897546</v>
      </c>
      <c r="I216" s="16"/>
    </row>
    <row r="217" spans="1:9">
      <c r="A217" s="14">
        <v>40878</v>
      </c>
      <c r="B217" s="40">
        <v>373085</v>
      </c>
      <c r="C217" s="41">
        <v>388419</v>
      </c>
      <c r="D217" s="17">
        <f t="shared" si="6"/>
        <v>1469072</v>
      </c>
      <c r="E217" s="15"/>
      <c r="F217" s="42">
        <v>460047</v>
      </c>
      <c r="G217" s="43">
        <v>1.1000000000000001</v>
      </c>
      <c r="H217" s="18">
        <f t="shared" si="7"/>
        <v>3.4238799326464591</v>
      </c>
      <c r="I217" s="16"/>
    </row>
    <row r="218" spans="1:9">
      <c r="A218" s="14">
        <v>40969</v>
      </c>
      <c r="B218" s="40">
        <v>374307</v>
      </c>
      <c r="C218" s="41">
        <v>358492</v>
      </c>
      <c r="D218" s="17">
        <f t="shared" si="6"/>
        <v>1486470</v>
      </c>
      <c r="E218" s="15"/>
      <c r="F218" s="42">
        <v>464732</v>
      </c>
      <c r="G218" s="43">
        <v>1</v>
      </c>
      <c r="H218" s="18">
        <f t="shared" si="7"/>
        <v>4.7675299379598908</v>
      </c>
      <c r="I218" s="16"/>
    </row>
    <row r="219" spans="1:9">
      <c r="A219" s="14">
        <v>41061</v>
      </c>
      <c r="B219" s="40">
        <v>379502</v>
      </c>
      <c r="C219" s="41">
        <v>381023</v>
      </c>
      <c r="D219" s="17">
        <f t="shared" si="6"/>
        <v>1500852</v>
      </c>
      <c r="E219" s="15"/>
      <c r="F219" s="42">
        <v>467984</v>
      </c>
      <c r="G219" s="43">
        <v>0.7</v>
      </c>
      <c r="H219" s="18">
        <f t="shared" si="7"/>
        <v>4.2447786727493053</v>
      </c>
      <c r="I219" s="16"/>
    </row>
    <row r="220" spans="1:9">
      <c r="A220" s="14">
        <v>41153</v>
      </c>
      <c r="B220" s="40">
        <v>380260</v>
      </c>
      <c r="C220" s="41">
        <v>379954</v>
      </c>
      <c r="D220" s="17">
        <f t="shared" si="6"/>
        <v>1507888</v>
      </c>
      <c r="F220" s="42">
        <v>470758</v>
      </c>
      <c r="G220" s="43">
        <v>0.6</v>
      </c>
      <c r="H220" s="18">
        <f t="shared" si="7"/>
        <v>3.4139761915745677</v>
      </c>
      <c r="I220" s="16"/>
    </row>
    <row r="221" spans="1:9">
      <c r="A221" s="14">
        <v>41244</v>
      </c>
      <c r="B221" s="40">
        <v>381893</v>
      </c>
      <c r="C221" s="41">
        <v>396614</v>
      </c>
      <c r="D221" s="17">
        <f t="shared" si="6"/>
        <v>1516083</v>
      </c>
      <c r="F221" s="42">
        <v>472965</v>
      </c>
      <c r="G221" s="43">
        <v>0.5</v>
      </c>
      <c r="H221" s="18">
        <f t="shared" si="7"/>
        <v>2.8079739678771953</v>
      </c>
      <c r="I221" s="16"/>
    </row>
    <row r="222" spans="1:9">
      <c r="A222" s="14">
        <v>41334</v>
      </c>
      <c r="B222" s="40">
        <v>385587</v>
      </c>
      <c r="C222" s="41">
        <v>369661</v>
      </c>
      <c r="D222" s="17">
        <f t="shared" si="6"/>
        <v>1527252</v>
      </c>
      <c r="F222" s="42">
        <v>475280</v>
      </c>
      <c r="G222" s="43">
        <v>0.5</v>
      </c>
      <c r="H222" s="18">
        <f t="shared" si="7"/>
        <v>2.2696952221925755</v>
      </c>
      <c r="I222" s="16"/>
    </row>
    <row r="223" spans="1:9">
      <c r="A223" s="14">
        <v>41426</v>
      </c>
      <c r="B223" s="40">
        <v>389837</v>
      </c>
      <c r="C223" s="41">
        <v>391216</v>
      </c>
      <c r="D223" s="17">
        <f t="shared" si="6"/>
        <v>1537445</v>
      </c>
      <c r="F223" s="42">
        <v>477138</v>
      </c>
      <c r="G223" s="43">
        <v>0.4</v>
      </c>
      <c r="H223" s="18">
        <f t="shared" si="7"/>
        <v>1.9560497794796401</v>
      </c>
      <c r="I223" s="16"/>
    </row>
    <row r="224" spans="1:9">
      <c r="A224" s="14">
        <v>41518</v>
      </c>
      <c r="B224" s="40">
        <v>394088</v>
      </c>
      <c r="C224" s="41">
        <v>393042</v>
      </c>
      <c r="D224" s="17">
        <f t="shared" si="6"/>
        <v>1550533</v>
      </c>
      <c r="F224" s="42">
        <v>481018</v>
      </c>
      <c r="G224" s="43">
        <v>0.8</v>
      </c>
      <c r="H224" s="18">
        <f t="shared" si="7"/>
        <v>2.1794637584491396</v>
      </c>
      <c r="I224" s="16"/>
    </row>
    <row r="225" spans="1:9">
      <c r="A225" s="14">
        <v>41609</v>
      </c>
      <c r="B225" s="40">
        <v>400241</v>
      </c>
      <c r="C225" s="41">
        <v>416029</v>
      </c>
      <c r="D225" s="17">
        <f t="shared" si="6"/>
        <v>1569948</v>
      </c>
      <c r="F225" s="42">
        <v>484880</v>
      </c>
      <c r="G225" s="43">
        <v>0.8</v>
      </c>
      <c r="H225" s="18">
        <f t="shared" si="7"/>
        <v>2.5192138953199499</v>
      </c>
      <c r="I225" s="16"/>
    </row>
    <row r="226" spans="1:9">
      <c r="A226" s="14">
        <v>41699</v>
      </c>
      <c r="B226" s="40">
        <v>403467</v>
      </c>
      <c r="C226" s="41">
        <v>386882</v>
      </c>
      <c r="D226" s="17">
        <f t="shared" si="6"/>
        <v>1587169</v>
      </c>
      <c r="F226" s="42">
        <v>488619</v>
      </c>
      <c r="G226" s="43">
        <v>0.8</v>
      </c>
      <c r="H226" s="18">
        <f t="shared" si="7"/>
        <v>2.8065561353307524</v>
      </c>
      <c r="I226" s="16"/>
    </row>
    <row r="227" spans="1:9">
      <c r="A227" s="14">
        <v>41791</v>
      </c>
      <c r="B227" s="40">
        <v>402876</v>
      </c>
      <c r="C227" s="41">
        <v>403742</v>
      </c>
      <c r="D227" s="17">
        <f t="shared" si="6"/>
        <v>1599695</v>
      </c>
      <c r="F227" s="42">
        <v>491064</v>
      </c>
      <c r="G227" s="43">
        <v>0.5</v>
      </c>
      <c r="H227" s="18">
        <f t="shared" si="7"/>
        <v>2.9186524653244974</v>
      </c>
      <c r="I227" s="16"/>
    </row>
    <row r="228" spans="1:9">
      <c r="A228" s="14">
        <v>41883</v>
      </c>
      <c r="B228" s="40">
        <v>402866</v>
      </c>
      <c r="C228" s="41">
        <v>402117</v>
      </c>
      <c r="D228" s="17">
        <f t="shared" si="6"/>
        <v>1608770</v>
      </c>
      <c r="F228" s="42">
        <v>493185</v>
      </c>
      <c r="G228" s="43">
        <v>0.4</v>
      </c>
      <c r="H228" s="18">
        <f t="shared" si="7"/>
        <v>2.5294271732034974</v>
      </c>
    </row>
    <row r="229" spans="1:9">
      <c r="A229" s="14">
        <v>41974</v>
      </c>
      <c r="B229" s="40">
        <v>405541</v>
      </c>
      <c r="C229" s="41">
        <v>421533</v>
      </c>
      <c r="D229" s="17">
        <f t="shared" si="6"/>
        <v>1614274</v>
      </c>
      <c r="F229" s="42">
        <v>495052</v>
      </c>
      <c r="G229" s="43">
        <v>0.4</v>
      </c>
      <c r="H229" s="18">
        <f t="shared" si="7"/>
        <v>2.0978386404883684</v>
      </c>
    </row>
    <row r="230" spans="1:9">
      <c r="A230" s="14">
        <v>42064</v>
      </c>
      <c r="B230" s="40">
        <v>408402</v>
      </c>
      <c r="C230" s="41">
        <v>392282</v>
      </c>
      <c r="D230" s="17">
        <f t="shared" si="6"/>
        <v>1619674</v>
      </c>
      <c r="F230" s="42">
        <v>499783</v>
      </c>
      <c r="G230" s="43">
        <v>1</v>
      </c>
      <c r="H230" s="18">
        <f t="shared" si="7"/>
        <v>2.2848067717383072</v>
      </c>
    </row>
    <row r="231" spans="1:9">
      <c r="A231" s="14">
        <v>42156</v>
      </c>
      <c r="B231" s="40">
        <v>407467</v>
      </c>
      <c r="C231" s="41">
        <v>408800</v>
      </c>
      <c r="D231" s="17">
        <f t="shared" si="6"/>
        <v>1624732</v>
      </c>
      <c r="F231" s="42">
        <v>500399</v>
      </c>
      <c r="G231" s="43">
        <v>0.1</v>
      </c>
      <c r="H231" s="18">
        <f t="shared" si="7"/>
        <v>1.9009742111007935</v>
      </c>
    </row>
    <row r="232" spans="1:9">
      <c r="A232" s="14">
        <v>42248</v>
      </c>
      <c r="B232" s="40">
        <v>412073</v>
      </c>
      <c r="C232" s="41">
        <v>411271</v>
      </c>
      <c r="D232" s="17">
        <f t="shared" si="6"/>
        <v>1633886</v>
      </c>
      <c r="F232" s="42">
        <v>505481</v>
      </c>
      <c r="G232" s="43">
        <v>1</v>
      </c>
      <c r="H232" s="18">
        <f t="shared" si="7"/>
        <v>2.4931820716364039</v>
      </c>
    </row>
    <row r="233" spans="1:9">
      <c r="A233" s="14">
        <v>42339</v>
      </c>
      <c r="B233" s="40">
        <v>412373</v>
      </c>
      <c r="C233" s="41">
        <v>427741</v>
      </c>
      <c r="D233" s="17">
        <f t="shared" si="6"/>
        <v>1640094</v>
      </c>
      <c r="F233" s="42">
        <v>508470</v>
      </c>
      <c r="G233" s="43">
        <v>0.6</v>
      </c>
      <c r="H233" s="18">
        <f t="shared" si="7"/>
        <v>2.7104223394714091</v>
      </c>
    </row>
    <row r="234" spans="1:9">
      <c r="A234" s="14">
        <v>42430</v>
      </c>
      <c r="B234" s="40">
        <v>414902</v>
      </c>
      <c r="C234" s="41">
        <v>398018</v>
      </c>
      <c r="D234" s="17">
        <f t="shared" si="6"/>
        <v>1645830</v>
      </c>
      <c r="F234" s="42">
        <v>513163</v>
      </c>
      <c r="G234" s="43">
        <v>0.9</v>
      </c>
      <c r="H234" s="18">
        <f t="shared" si="7"/>
        <v>2.6771618882595045</v>
      </c>
    </row>
    <row r="235" spans="1:9">
      <c r="A235" s="14">
        <v>42522</v>
      </c>
      <c r="B235" s="40">
        <v>419661</v>
      </c>
      <c r="C235" s="41">
        <v>421907</v>
      </c>
      <c r="D235" s="17">
        <f t="shared" si="6"/>
        <v>1658937</v>
      </c>
      <c r="F235" s="42">
        <v>516566</v>
      </c>
      <c r="G235" s="43">
        <v>0.7</v>
      </c>
      <c r="H235" s="18">
        <f t="shared" si="7"/>
        <v>3.2308218042002483</v>
      </c>
    </row>
    <row r="236" spans="1:9">
      <c r="A236" s="14">
        <v>42614</v>
      </c>
      <c r="B236" s="40">
        <v>425157</v>
      </c>
      <c r="C236" s="41">
        <v>423730</v>
      </c>
      <c r="D236" s="17">
        <f t="shared" si="6"/>
        <v>1671396</v>
      </c>
      <c r="F236" s="42">
        <v>516756</v>
      </c>
      <c r="G236" s="43">
        <v>0</v>
      </c>
      <c r="H236" s="18">
        <f t="shared" si="7"/>
        <v>2.2305487248778886</v>
      </c>
    </row>
    <row r="237" spans="1:9">
      <c r="A237" s="14">
        <v>42705</v>
      </c>
      <c r="B237" s="40">
        <v>439292</v>
      </c>
      <c r="C237" s="41">
        <v>456350</v>
      </c>
      <c r="D237" s="17">
        <f t="shared" si="6"/>
        <v>1700005</v>
      </c>
      <c r="F237" s="42">
        <v>522425</v>
      </c>
      <c r="G237" s="43">
        <v>1.1000000000000001</v>
      </c>
      <c r="H237" s="18">
        <f t="shared" si="7"/>
        <v>2.7445080339056385</v>
      </c>
    </row>
    <row r="238" spans="1:9">
      <c r="A238" s="14">
        <v>42795</v>
      </c>
      <c r="B238" s="40">
        <v>447511</v>
      </c>
      <c r="C238" s="41">
        <v>429749</v>
      </c>
      <c r="D238" s="17">
        <f t="shared" si="6"/>
        <v>1731736</v>
      </c>
      <c r="F238" s="42">
        <v>524329</v>
      </c>
      <c r="G238" s="43">
        <v>0.4</v>
      </c>
      <c r="H238" s="18">
        <f t="shared" si="7"/>
        <v>2.1759168139557996</v>
      </c>
    </row>
    <row r="239" spans="1:9">
      <c r="A239" s="14">
        <v>42887</v>
      </c>
      <c r="B239" s="40">
        <v>447234</v>
      </c>
      <c r="C239" s="41">
        <v>449549</v>
      </c>
      <c r="D239" s="17">
        <f t="shared" si="6"/>
        <v>1759378</v>
      </c>
      <c r="F239" s="42">
        <v>527557</v>
      </c>
      <c r="G239" s="43">
        <v>0.6</v>
      </c>
      <c r="H239" s="18">
        <f t="shared" si="7"/>
        <v>2.1277048818543998</v>
      </c>
    </row>
    <row r="240" spans="1:9">
      <c r="A240" s="14">
        <v>42979</v>
      </c>
      <c r="B240" s="40">
        <v>452757</v>
      </c>
      <c r="C240" s="41">
        <v>451969</v>
      </c>
      <c r="D240" s="17">
        <f t="shared" si="6"/>
        <v>1787617</v>
      </c>
      <c r="F240" s="42">
        <v>532358</v>
      </c>
      <c r="G240" s="43">
        <v>0.9</v>
      </c>
      <c r="H240" s="18">
        <f t="shared" si="7"/>
        <v>3.0192199026232882</v>
      </c>
    </row>
    <row r="241" spans="1:8">
      <c r="A241" s="14">
        <v>43070</v>
      </c>
      <c r="B241" s="40">
        <v>455650</v>
      </c>
      <c r="C241" s="41">
        <v>472305</v>
      </c>
      <c r="D241" s="17">
        <f t="shared" si="6"/>
        <v>1803572</v>
      </c>
      <c r="F241" s="42">
        <v>534721</v>
      </c>
      <c r="G241" s="43">
        <v>0.4</v>
      </c>
      <c r="H241" s="18">
        <f t="shared" si="7"/>
        <v>2.3536392783653155</v>
      </c>
    </row>
    <row r="242" spans="1:8">
      <c r="A242" s="14">
        <v>43160</v>
      </c>
      <c r="B242" s="40">
        <v>464916</v>
      </c>
      <c r="C242" s="41">
        <v>446656</v>
      </c>
      <c r="D242" s="17">
        <f t="shared" si="6"/>
        <v>1820479</v>
      </c>
      <c r="F242" s="42">
        <v>540384</v>
      </c>
      <c r="G242" s="43">
        <v>1.1000000000000001</v>
      </c>
      <c r="H242" s="18">
        <f t="shared" si="7"/>
        <v>3.0620087769320405</v>
      </c>
    </row>
    <row r="243" spans="1:8">
      <c r="A243" s="14">
        <v>43252</v>
      </c>
      <c r="B243" s="40">
        <v>470901</v>
      </c>
      <c r="C243" s="41">
        <v>473598</v>
      </c>
      <c r="D243" s="17">
        <f t="shared" si="6"/>
        <v>1844528</v>
      </c>
      <c r="F243" s="42">
        <v>544378</v>
      </c>
      <c r="G243" s="43">
        <v>0.7</v>
      </c>
      <c r="H243" s="18">
        <f t="shared" si="7"/>
        <v>3.1884706297139456</v>
      </c>
    </row>
    <row r="244" spans="1:8">
      <c r="A244" s="14">
        <v>43344</v>
      </c>
      <c r="B244" s="40">
        <v>477895</v>
      </c>
      <c r="C244" s="41">
        <v>476758</v>
      </c>
      <c r="D244" s="17">
        <f t="shared" si="6"/>
        <v>1869317</v>
      </c>
      <c r="F244" s="42">
        <v>546586</v>
      </c>
      <c r="G244" s="43">
        <v>0.4</v>
      </c>
      <c r="H244" s="18">
        <f t="shared" si="7"/>
        <v>2.6726375859853708</v>
      </c>
    </row>
    <row r="245" spans="1:8">
      <c r="A245" s="14">
        <v>43435</v>
      </c>
      <c r="B245" s="40">
        <v>483123</v>
      </c>
      <c r="C245" s="41">
        <v>501375</v>
      </c>
      <c r="D245" s="17">
        <f t="shared" si="6"/>
        <v>1898387</v>
      </c>
      <c r="F245" s="42">
        <v>548004</v>
      </c>
      <c r="G245" s="43">
        <v>0.3</v>
      </c>
      <c r="H245" s="18">
        <f t="shared" si="7"/>
        <v>2.4840991844344997</v>
      </c>
    </row>
    <row r="246" spans="1:8">
      <c r="A246" s="14">
        <v>43525</v>
      </c>
      <c r="B246" s="40">
        <v>490475</v>
      </c>
      <c r="C246" s="22">
        <v>471735</v>
      </c>
      <c r="D246" s="17">
        <f t="shared" si="6"/>
        <v>1923466</v>
      </c>
      <c r="F246" s="42">
        <v>551233</v>
      </c>
      <c r="G246" s="16">
        <v>0.6</v>
      </c>
      <c r="H246" s="18">
        <f t="shared" si="7"/>
        <v>2.0076464144016106</v>
      </c>
    </row>
    <row r="247" spans="1:8">
      <c r="A247" s="14">
        <v>43617</v>
      </c>
      <c r="B247" s="40">
        <v>497698</v>
      </c>
      <c r="C247" s="22">
        <v>500174</v>
      </c>
      <c r="D247" s="17">
        <f t="shared" si="6"/>
        <v>1950042</v>
      </c>
      <c r="F247" s="42">
        <v>552952</v>
      </c>
      <c r="G247" s="16">
        <v>0.3</v>
      </c>
      <c r="H247" s="18">
        <f t="shared" si="7"/>
        <v>1.575008541858782</v>
      </c>
    </row>
    <row r="248" spans="1:8">
      <c r="A248" s="14">
        <v>43709</v>
      </c>
      <c r="B248" s="40">
        <v>504308</v>
      </c>
      <c r="C248" s="22">
        <v>503285</v>
      </c>
      <c r="D248" s="17">
        <f t="shared" si="6"/>
        <v>1976569</v>
      </c>
      <c r="F248" s="42">
        <v>555924</v>
      </c>
      <c r="G248" s="16">
        <v>0.5</v>
      </c>
      <c r="H248" s="18">
        <f t="shared" si="7"/>
        <v>1.7084228282466072</v>
      </c>
    </row>
    <row r="249" spans="1:8">
      <c r="A249" s="14">
        <v>43800</v>
      </c>
      <c r="B249" s="40">
        <v>503640</v>
      </c>
      <c r="C249" s="22">
        <v>522440</v>
      </c>
      <c r="D249" s="17">
        <f t="shared" si="6"/>
        <v>1997634</v>
      </c>
      <c r="F249" s="42">
        <v>558724</v>
      </c>
      <c r="G249" s="16">
        <v>0.5</v>
      </c>
      <c r="H249" s="18">
        <f t="shared" si="7"/>
        <v>1.956190100802184</v>
      </c>
    </row>
    <row r="250" spans="1:8">
      <c r="A250" s="14">
        <v>43891</v>
      </c>
      <c r="B250" s="40">
        <v>506454</v>
      </c>
      <c r="C250" s="22">
        <v>488119</v>
      </c>
      <c r="D250" s="17">
        <f t="shared" si="6"/>
        <v>2014018</v>
      </c>
      <c r="F250" s="42">
        <v>557675</v>
      </c>
      <c r="G250" s="16">
        <v>-0.2</v>
      </c>
      <c r="H250" s="18">
        <f t="shared" si="7"/>
        <v>1.1686528201323214</v>
      </c>
    </row>
    <row r="251" spans="1:8">
      <c r="A251" s="14">
        <v>43983</v>
      </c>
      <c r="B251" s="40">
        <v>468915</v>
      </c>
      <c r="C251" s="22">
        <v>470755</v>
      </c>
      <c r="D251" s="17">
        <f t="shared" si="6"/>
        <v>1984599</v>
      </c>
      <c r="F251" s="42">
        <v>519093</v>
      </c>
      <c r="G251" s="16">
        <v>-6.9</v>
      </c>
      <c r="H251" s="18">
        <f t="shared" si="7"/>
        <v>-6.1233163095530898</v>
      </c>
    </row>
    <row r="252" spans="1:8">
      <c r="A252" s="14">
        <v>44075</v>
      </c>
      <c r="B252" s="40">
        <v>489322</v>
      </c>
      <c r="C252" s="22">
        <v>488252</v>
      </c>
      <c r="D252" s="17">
        <f t="shared" si="6"/>
        <v>1969566</v>
      </c>
      <c r="F252" s="42">
        <v>538136</v>
      </c>
      <c r="G252" s="16">
        <v>3.7</v>
      </c>
      <c r="H252" s="18">
        <f t="shared" si="7"/>
        <v>-3.1997179470575112</v>
      </c>
    </row>
    <row r="253" spans="1:8">
      <c r="A253" s="14">
        <v>44166</v>
      </c>
      <c r="B253" s="40">
        <v>512245</v>
      </c>
      <c r="C253" s="22">
        <v>531997</v>
      </c>
      <c r="D253" s="17">
        <f t="shared" si="6"/>
        <v>1979123</v>
      </c>
      <c r="F253" s="42">
        <v>556767</v>
      </c>
      <c r="G253" s="16">
        <v>3.5</v>
      </c>
      <c r="H253" s="18">
        <f t="shared" si="7"/>
        <v>-0.35026238357400075</v>
      </c>
    </row>
    <row r="254" spans="1:8">
      <c r="A254" s="14">
        <v>44256</v>
      </c>
      <c r="B254" s="40">
        <v>534750</v>
      </c>
      <c r="C254" s="22">
        <v>513230</v>
      </c>
      <c r="D254" s="17">
        <f t="shared" si="6"/>
        <v>2004234</v>
      </c>
      <c r="F254" s="42">
        <v>568828</v>
      </c>
      <c r="G254" s="16">
        <v>2.2000000000000002</v>
      </c>
      <c r="H254" s="18">
        <f t="shared" si="7"/>
        <v>1.9999103420450981</v>
      </c>
    </row>
    <row r="255" spans="1:8">
      <c r="A255" s="14">
        <v>44348</v>
      </c>
      <c r="B255" s="40">
        <v>552528</v>
      </c>
      <c r="C255" s="22">
        <v>555422</v>
      </c>
      <c r="D255" s="17">
        <f t="shared" si="6"/>
        <v>2088901</v>
      </c>
      <c r="F255" s="22">
        <v>573964</v>
      </c>
      <c r="G255" s="16">
        <v>0.9</v>
      </c>
      <c r="H255" s="18">
        <f t="shared" si="7"/>
        <v>10.570552868175838</v>
      </c>
    </row>
    <row r="256" spans="1:8">
      <c r="A256" s="14">
        <v>44440</v>
      </c>
      <c r="B256" s="40">
        <v>549320</v>
      </c>
      <c r="C256" s="22">
        <v>547196</v>
      </c>
      <c r="D256" s="17">
        <f t="shared" si="6"/>
        <v>2147845</v>
      </c>
      <c r="F256" s="22">
        <v>563168</v>
      </c>
      <c r="G256" s="16">
        <v>-1.9</v>
      </c>
      <c r="H256" s="18">
        <f t="shared" si="7"/>
        <v>4.6516122318521713</v>
      </c>
    </row>
    <row r="257" spans="1:8">
      <c r="A257" s="14">
        <v>44531</v>
      </c>
      <c r="B257" s="40">
        <v>569046</v>
      </c>
      <c r="C257" s="22">
        <v>590315</v>
      </c>
      <c r="D257" s="17">
        <f t="shared" si="6"/>
        <v>2206163</v>
      </c>
      <c r="F257" s="22">
        <v>585401</v>
      </c>
      <c r="G257" s="16">
        <v>3.9</v>
      </c>
      <c r="H257" s="18">
        <f t="shared" si="7"/>
        <v>5.1429053805272229</v>
      </c>
    </row>
    <row r="258" spans="1:8">
      <c r="A258" s="14">
        <v>44621</v>
      </c>
      <c r="B258" s="40">
        <v>595168</v>
      </c>
      <c r="C258" s="22">
        <v>572050</v>
      </c>
      <c r="D258" s="17">
        <f t="shared" si="6"/>
        <v>2264983</v>
      </c>
      <c r="F258" s="22">
        <v>589801</v>
      </c>
      <c r="G258" s="16">
        <v>0.8</v>
      </c>
      <c r="H258" s="18">
        <f t="shared" si="7"/>
        <v>3.6870547863325998</v>
      </c>
    </row>
    <row r="259" spans="1:8">
      <c r="A259" s="14">
        <v>44713</v>
      </c>
      <c r="B259" s="22">
        <v>622287</v>
      </c>
      <c r="C259" s="22">
        <v>623660</v>
      </c>
      <c r="D259" s="17">
        <f t="shared" si="6"/>
        <v>2333221</v>
      </c>
      <c r="F259" s="22">
        <v>594852</v>
      </c>
      <c r="G259" s="16">
        <v>0.9</v>
      </c>
      <c r="H259" s="18">
        <f t="shared" si="7"/>
        <v>3.6392526360538286</v>
      </c>
    </row>
    <row r="260" spans="1:8">
      <c r="A260" s="14">
        <v>44805</v>
      </c>
      <c r="B260" s="22">
        <v>626873</v>
      </c>
      <c r="C260" s="22">
        <v>625517</v>
      </c>
      <c r="D260" s="17">
        <f t="shared" si="6"/>
        <v>2411542</v>
      </c>
      <c r="F260" s="22">
        <v>595314</v>
      </c>
      <c r="G260" s="16">
        <v>0.1</v>
      </c>
      <c r="H260" s="18">
        <f t="shared" si="7"/>
        <v>5.7080657991931361</v>
      </c>
    </row>
    <row r="261" spans="1:8">
      <c r="A261" s="14">
        <v>44896</v>
      </c>
      <c r="B261" s="22">
        <v>636629</v>
      </c>
      <c r="C261" s="22">
        <v>660074</v>
      </c>
      <c r="D261" s="17">
        <f t="shared" si="6"/>
        <v>2481301</v>
      </c>
      <c r="F261" s="22">
        <v>600176</v>
      </c>
      <c r="G261" s="16">
        <v>0.8</v>
      </c>
      <c r="H261" s="18">
        <f t="shared" si="7"/>
        <v>2.5239109601794327</v>
      </c>
    </row>
    <row r="262" spans="1:8">
      <c r="A262" s="14">
        <v>44986</v>
      </c>
      <c r="B262" s="22">
        <v>651562</v>
      </c>
      <c r="C262" s="22">
        <v>626774</v>
      </c>
      <c r="D262" s="17">
        <f t="shared" si="6"/>
        <v>2536025</v>
      </c>
      <c r="F262" s="22">
        <v>603591</v>
      </c>
      <c r="G262" s="16">
        <v>0.6</v>
      </c>
      <c r="H262" s="18">
        <f t="shared" si="7"/>
        <v>2.3380767411381127</v>
      </c>
    </row>
    <row r="263" spans="1:8">
      <c r="A263" s="14">
        <v>45078</v>
      </c>
      <c r="B263" s="22">
        <v>646619</v>
      </c>
      <c r="C263" s="22">
        <v>649929</v>
      </c>
      <c r="D263" s="17">
        <f t="shared" si="6"/>
        <v>2562294</v>
      </c>
      <c r="F263" s="22">
        <v>606197</v>
      </c>
      <c r="G263" s="16">
        <v>0.4</v>
      </c>
      <c r="H263" s="18">
        <f t="shared" si="7"/>
        <v>1.9071970843167714</v>
      </c>
    </row>
    <row r="264" spans="1:8">
      <c r="A264" s="14">
        <v>45170</v>
      </c>
      <c r="B264" s="22">
        <v>654770</v>
      </c>
      <c r="C264" s="22">
        <v>654269</v>
      </c>
      <c r="D264" s="17">
        <f t="shared" si="6"/>
        <v>2591046</v>
      </c>
      <c r="F264" s="22">
        <v>607529</v>
      </c>
      <c r="G264" s="16">
        <v>0.2</v>
      </c>
      <c r="H264" s="18">
        <f t="shared" si="7"/>
        <v>2.0518583470235874</v>
      </c>
    </row>
    <row r="265" spans="1:8">
      <c r="A265" s="14">
        <v>45261</v>
      </c>
      <c r="B265" s="22">
        <v>665108</v>
      </c>
      <c r="C265" s="22">
        <v>688878</v>
      </c>
      <c r="D265" s="17">
        <f t="shared" si="6"/>
        <v>2619850</v>
      </c>
      <c r="F265" s="22">
        <v>609521</v>
      </c>
      <c r="G265" s="16">
        <v>0.3</v>
      </c>
      <c r="H265" s="18">
        <f t="shared" si="7"/>
        <v>1.5570432673082562</v>
      </c>
    </row>
    <row r="266" spans="1:8">
      <c r="A266" s="14">
        <v>45352</v>
      </c>
      <c r="B266" s="22">
        <v>674431</v>
      </c>
      <c r="C266" s="22">
        <v>648883</v>
      </c>
      <c r="D266" s="17">
        <f t="shared" si="6"/>
        <v>2641959</v>
      </c>
      <c r="F266" s="22">
        <v>610298</v>
      </c>
      <c r="G266" s="16">
        <v>0.1</v>
      </c>
      <c r="H266" s="18">
        <f t="shared" si="7"/>
        <v>1.1111829036549585</v>
      </c>
    </row>
  </sheetData>
  <mergeCells count="2">
    <mergeCell ref="B5:D5"/>
    <mergeCell ref="F5:H5"/>
  </mergeCells>
  <pageMargins left="0.7" right="0.7" top="0.75" bottom="0.75" header="0.3" footer="0.3"/>
  <pageSetup paperSize="9" orientation="portrait" horizontalDpi="300" verticalDpi="0" copies="0" r:id="rId1"/>
  <headerFooter>
    <oddHeader>&amp;C&amp;"Calibri"&amp;12&amp;KFF0000OFFICIAL&amp;1#</oddHeader>
    <oddFooter>&amp;C&amp;1#&amp;"Calibri"&amp;12&amp;KFF0000OFFICIAL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26B39-9AAF-410D-AD44-0CDDB99995C5}">
  <dimension ref="A1:K266"/>
  <sheetViews>
    <sheetView workbookViewId="0">
      <pane ySplit="7" topLeftCell="A260" activePane="bottomLeft" state="frozen"/>
      <selection pane="bottomLeft" activeCell="K267" sqref="K267"/>
    </sheetView>
  </sheetViews>
  <sheetFormatPr defaultColWidth="8.85546875" defaultRowHeight="15"/>
  <cols>
    <col min="1" max="1" width="8.85546875" style="5"/>
    <col min="2" max="4" width="16.85546875" style="5" customWidth="1"/>
    <col min="5" max="5" width="2.85546875" style="5" customWidth="1"/>
    <col min="6" max="8" width="16.85546875" style="5" customWidth="1"/>
    <col min="9" max="10" width="8.85546875" style="5"/>
    <col min="11" max="11" width="10.85546875" style="5" customWidth="1"/>
    <col min="12" max="16384" width="8.85546875" style="5"/>
  </cols>
  <sheetData>
    <row r="1" spans="1:11">
      <c r="A1" s="4" t="s">
        <v>23</v>
      </c>
      <c r="J1" s="48"/>
      <c r="K1" s="49"/>
    </row>
    <row r="3" spans="1:11">
      <c r="B3" s="6" t="s">
        <v>58</v>
      </c>
    </row>
    <row r="4" spans="1:11">
      <c r="B4" s="7" t="s">
        <v>24</v>
      </c>
      <c r="C4" s="7" t="s">
        <v>25</v>
      </c>
      <c r="D4" s="7" t="s">
        <v>11</v>
      </c>
      <c r="E4" s="7"/>
      <c r="F4" s="7" t="s">
        <v>26</v>
      </c>
      <c r="G4" s="7" t="s">
        <v>27</v>
      </c>
      <c r="H4" s="7" t="s">
        <v>11</v>
      </c>
    </row>
    <row r="5" spans="1:11" ht="15" customHeight="1">
      <c r="A5" s="20"/>
      <c r="B5" s="65" t="s">
        <v>14</v>
      </c>
      <c r="C5" s="65"/>
      <c r="D5" s="65"/>
      <c r="E5" s="8"/>
      <c r="F5" s="65" t="s">
        <v>15</v>
      </c>
      <c r="G5" s="65"/>
      <c r="H5" s="65"/>
    </row>
    <row r="6" spans="1:11" ht="26.25">
      <c r="A6" s="4"/>
      <c r="B6" s="10" t="s">
        <v>16</v>
      </c>
      <c r="C6" s="10" t="s">
        <v>17</v>
      </c>
      <c r="D6" s="10" t="s">
        <v>17</v>
      </c>
      <c r="E6" s="11"/>
      <c r="F6" s="10" t="s">
        <v>16</v>
      </c>
      <c r="G6" s="10" t="s">
        <v>16</v>
      </c>
      <c r="H6" s="10" t="s">
        <v>16</v>
      </c>
    </row>
    <row r="7" spans="1:11" ht="30">
      <c r="A7" s="5" t="s">
        <v>18</v>
      </c>
      <c r="B7" s="12" t="s">
        <v>19</v>
      </c>
      <c r="C7" s="12" t="s">
        <v>19</v>
      </c>
      <c r="D7" s="12" t="s">
        <v>20</v>
      </c>
      <c r="E7" s="12"/>
      <c r="F7" s="12" t="s">
        <v>19</v>
      </c>
      <c r="G7" s="12" t="s">
        <v>21</v>
      </c>
      <c r="H7" s="12" t="s">
        <v>22</v>
      </c>
    </row>
    <row r="8" spans="1:11">
      <c r="A8" s="14">
        <v>21794</v>
      </c>
      <c r="B8" s="44">
        <v>3307</v>
      </c>
      <c r="C8" s="21">
        <v>3280</v>
      </c>
      <c r="D8" s="22"/>
      <c r="E8" s="22"/>
      <c r="F8" s="44">
        <v>64399</v>
      </c>
      <c r="G8" s="23"/>
    </row>
    <row r="9" spans="1:11">
      <c r="A9" s="14">
        <v>21885</v>
      </c>
      <c r="B9" s="44">
        <v>3441</v>
      </c>
      <c r="C9" s="21">
        <v>3583</v>
      </c>
      <c r="D9" s="22"/>
      <c r="E9" s="22"/>
      <c r="F9" s="44">
        <v>64979</v>
      </c>
      <c r="G9" s="45">
        <v>0.9</v>
      </c>
    </row>
    <row r="10" spans="1:11">
      <c r="A10" s="14">
        <v>21976</v>
      </c>
      <c r="B10" s="44">
        <v>3556</v>
      </c>
      <c r="C10" s="21">
        <v>3380</v>
      </c>
      <c r="D10" s="22"/>
      <c r="E10" s="22"/>
      <c r="F10" s="44">
        <v>65302</v>
      </c>
      <c r="G10" s="45">
        <v>0.5</v>
      </c>
    </row>
    <row r="11" spans="1:11">
      <c r="A11" s="14">
        <v>22068</v>
      </c>
      <c r="B11" s="44">
        <v>3714</v>
      </c>
      <c r="C11" s="21">
        <v>3782</v>
      </c>
      <c r="D11" s="22">
        <f>SUM(C8:C11)</f>
        <v>14025</v>
      </c>
      <c r="E11" s="22"/>
      <c r="F11" s="44">
        <v>67412</v>
      </c>
      <c r="G11" s="45">
        <v>3.2</v>
      </c>
    </row>
    <row r="12" spans="1:11">
      <c r="A12" s="14">
        <v>22160</v>
      </c>
      <c r="B12" s="44">
        <v>3812</v>
      </c>
      <c r="C12" s="21">
        <v>3736</v>
      </c>
      <c r="D12" s="22">
        <f t="shared" ref="D12:D75" si="0">SUM(C9:C12)</f>
        <v>14481</v>
      </c>
      <c r="E12" s="22"/>
      <c r="F12" s="44">
        <v>69054</v>
      </c>
      <c r="G12" s="45">
        <v>2.4</v>
      </c>
      <c r="H12" s="16">
        <f>(F12-F8)/F8*100</f>
        <v>7.2283731113837169</v>
      </c>
    </row>
    <row r="13" spans="1:11">
      <c r="A13" s="14">
        <v>22251</v>
      </c>
      <c r="B13" s="44">
        <v>3804</v>
      </c>
      <c r="C13" s="21">
        <v>3930</v>
      </c>
      <c r="D13" s="22">
        <f t="shared" si="0"/>
        <v>14828</v>
      </c>
      <c r="E13" s="22"/>
      <c r="F13" s="44">
        <v>68205</v>
      </c>
      <c r="G13" s="45">
        <v>-1.2</v>
      </c>
      <c r="H13" s="16">
        <f t="shared" ref="H13:H76" si="1">(F13-F9)/F9*100</f>
        <v>4.9646808969051541</v>
      </c>
    </row>
    <row r="14" spans="1:11">
      <c r="A14" s="14">
        <v>22341</v>
      </c>
      <c r="B14" s="44">
        <v>3726</v>
      </c>
      <c r="C14" s="21">
        <v>3585</v>
      </c>
      <c r="D14" s="22">
        <f t="shared" si="0"/>
        <v>15033</v>
      </c>
      <c r="E14" s="22"/>
      <c r="F14" s="44">
        <v>68333</v>
      </c>
      <c r="G14" s="45">
        <v>0.2</v>
      </c>
      <c r="H14" s="16">
        <f t="shared" si="1"/>
        <v>4.6415117454289296</v>
      </c>
    </row>
    <row r="15" spans="1:11">
      <c r="A15" s="14">
        <v>22433</v>
      </c>
      <c r="B15" s="44">
        <v>3669</v>
      </c>
      <c r="C15" s="21">
        <v>3763</v>
      </c>
      <c r="D15" s="22">
        <f t="shared" si="0"/>
        <v>15014</v>
      </c>
      <c r="E15" s="22"/>
      <c r="F15" s="44">
        <v>67642</v>
      </c>
      <c r="G15" s="45">
        <v>-1</v>
      </c>
      <c r="H15" s="16">
        <f t="shared" si="1"/>
        <v>0.34118554560018988</v>
      </c>
    </row>
    <row r="16" spans="1:11">
      <c r="A16" s="14">
        <v>22525</v>
      </c>
      <c r="B16" s="44">
        <v>3721</v>
      </c>
      <c r="C16" s="21">
        <v>3648</v>
      </c>
      <c r="D16" s="22">
        <f t="shared" si="0"/>
        <v>14926</v>
      </c>
      <c r="E16" s="22"/>
      <c r="F16" s="44">
        <v>67296</v>
      </c>
      <c r="G16" s="45">
        <v>-0.5</v>
      </c>
      <c r="H16" s="16">
        <f t="shared" si="1"/>
        <v>-2.5458336953688416</v>
      </c>
    </row>
    <row r="17" spans="1:8">
      <c r="A17" s="14">
        <v>22616</v>
      </c>
      <c r="B17" s="44">
        <v>3783</v>
      </c>
      <c r="C17" s="21">
        <v>3941</v>
      </c>
      <c r="D17" s="22">
        <f t="shared" si="0"/>
        <v>14937</v>
      </c>
      <c r="E17" s="22"/>
      <c r="F17" s="44">
        <v>67967</v>
      </c>
      <c r="G17" s="45">
        <v>1</v>
      </c>
      <c r="H17" s="16">
        <f t="shared" si="1"/>
        <v>-0.34894802433839162</v>
      </c>
    </row>
    <row r="18" spans="1:8">
      <c r="A18" s="14">
        <v>22706</v>
      </c>
      <c r="B18" s="44">
        <v>3927</v>
      </c>
      <c r="C18" s="21">
        <v>3749</v>
      </c>
      <c r="D18" s="22">
        <f t="shared" si="0"/>
        <v>15101</v>
      </c>
      <c r="E18" s="22"/>
      <c r="F18" s="44">
        <v>70195</v>
      </c>
      <c r="G18" s="45">
        <v>3.3</v>
      </c>
      <c r="H18" s="16">
        <f t="shared" si="1"/>
        <v>2.7248913409333704</v>
      </c>
    </row>
    <row r="19" spans="1:8">
      <c r="A19" s="14">
        <v>22798</v>
      </c>
      <c r="B19" s="44">
        <v>3993</v>
      </c>
      <c r="C19" s="21">
        <v>4084</v>
      </c>
      <c r="D19" s="22">
        <f t="shared" si="0"/>
        <v>15422</v>
      </c>
      <c r="E19" s="22"/>
      <c r="F19" s="44">
        <v>71350</v>
      </c>
      <c r="G19" s="45">
        <v>1.6</v>
      </c>
      <c r="H19" s="16">
        <f t="shared" si="1"/>
        <v>5.4818012477454836</v>
      </c>
    </row>
    <row r="20" spans="1:8">
      <c r="A20" s="14">
        <v>22890</v>
      </c>
      <c r="B20" s="44">
        <v>4011</v>
      </c>
      <c r="C20" s="21">
        <v>3939</v>
      </c>
      <c r="D20" s="22">
        <f t="shared" si="0"/>
        <v>15713</v>
      </c>
      <c r="E20" s="22"/>
      <c r="F20" s="44">
        <v>71859</v>
      </c>
      <c r="G20" s="45">
        <v>0.7</v>
      </c>
      <c r="H20" s="16">
        <f t="shared" si="1"/>
        <v>6.7804921540656204</v>
      </c>
    </row>
    <row r="21" spans="1:8">
      <c r="A21" s="14">
        <v>22981</v>
      </c>
      <c r="B21" s="44">
        <v>4123</v>
      </c>
      <c r="C21" s="21">
        <v>4292</v>
      </c>
      <c r="D21" s="22">
        <f t="shared" si="0"/>
        <v>16064</v>
      </c>
      <c r="E21" s="22"/>
      <c r="F21" s="44">
        <v>73339</v>
      </c>
      <c r="G21" s="45">
        <v>2.1</v>
      </c>
      <c r="H21" s="16">
        <f t="shared" si="1"/>
        <v>7.9038356849647622</v>
      </c>
    </row>
    <row r="22" spans="1:8">
      <c r="A22" s="14">
        <v>23071</v>
      </c>
      <c r="B22" s="44">
        <v>4296</v>
      </c>
      <c r="C22" s="21">
        <v>4075</v>
      </c>
      <c r="D22" s="22">
        <f t="shared" si="0"/>
        <v>16390</v>
      </c>
      <c r="E22" s="22"/>
      <c r="F22" s="44">
        <v>75465</v>
      </c>
      <c r="G22" s="45">
        <v>2.9</v>
      </c>
      <c r="H22" s="16">
        <f t="shared" si="1"/>
        <v>7.5076572405441979</v>
      </c>
    </row>
    <row r="23" spans="1:8">
      <c r="A23" s="14">
        <v>23163</v>
      </c>
      <c r="B23" s="44">
        <v>4225</v>
      </c>
      <c r="C23" s="21">
        <v>4334</v>
      </c>
      <c r="D23" s="22">
        <f t="shared" si="0"/>
        <v>16640</v>
      </c>
      <c r="E23" s="22"/>
      <c r="F23" s="44">
        <v>74184</v>
      </c>
      <c r="G23" s="45">
        <v>-1.7</v>
      </c>
      <c r="H23" s="16">
        <f t="shared" si="1"/>
        <v>3.9719691660826908</v>
      </c>
    </row>
    <row r="24" spans="1:8">
      <c r="A24" s="14">
        <v>23255</v>
      </c>
      <c r="B24" s="44">
        <v>4373</v>
      </c>
      <c r="C24" s="21">
        <v>4289</v>
      </c>
      <c r="D24" s="22">
        <f t="shared" si="0"/>
        <v>16990</v>
      </c>
      <c r="E24" s="22"/>
      <c r="F24" s="44">
        <v>77429</v>
      </c>
      <c r="G24" s="45">
        <v>4.4000000000000004</v>
      </c>
      <c r="H24" s="16">
        <f t="shared" si="1"/>
        <v>7.7512907221085738</v>
      </c>
    </row>
    <row r="25" spans="1:8">
      <c r="A25" s="14">
        <v>23346</v>
      </c>
      <c r="B25" s="44">
        <v>4498</v>
      </c>
      <c r="C25" s="21">
        <v>4689</v>
      </c>
      <c r="D25" s="22">
        <f t="shared" si="0"/>
        <v>17387</v>
      </c>
      <c r="E25" s="22"/>
      <c r="F25" s="44">
        <v>79463</v>
      </c>
      <c r="G25" s="45">
        <v>2.6</v>
      </c>
      <c r="H25" s="16">
        <f t="shared" si="1"/>
        <v>8.3502638432484755</v>
      </c>
    </row>
    <row r="26" spans="1:8">
      <c r="A26" s="14">
        <v>23437</v>
      </c>
      <c r="B26" s="44">
        <v>4557</v>
      </c>
      <c r="C26" s="21">
        <v>4356</v>
      </c>
      <c r="D26" s="22">
        <f t="shared" si="0"/>
        <v>17668</v>
      </c>
      <c r="E26" s="22"/>
      <c r="F26" s="44">
        <v>79090</v>
      </c>
      <c r="G26" s="45">
        <v>-0.5</v>
      </c>
      <c r="H26" s="16">
        <f t="shared" si="1"/>
        <v>4.803551315179222</v>
      </c>
    </row>
    <row r="27" spans="1:8">
      <c r="A27" s="14">
        <v>23529</v>
      </c>
      <c r="B27" s="44">
        <v>4754</v>
      </c>
      <c r="C27" s="21">
        <v>4868</v>
      </c>
      <c r="D27" s="22">
        <f t="shared" si="0"/>
        <v>18202</v>
      </c>
      <c r="E27" s="22"/>
      <c r="F27" s="44">
        <v>81140</v>
      </c>
      <c r="G27" s="45">
        <v>2.6</v>
      </c>
      <c r="H27" s="16">
        <f t="shared" si="1"/>
        <v>9.3766849994608013</v>
      </c>
    </row>
    <row r="28" spans="1:8">
      <c r="A28" s="14">
        <v>23621</v>
      </c>
      <c r="B28" s="44">
        <v>4849</v>
      </c>
      <c r="C28" s="21">
        <v>4796</v>
      </c>
      <c r="D28" s="22">
        <f t="shared" si="0"/>
        <v>18709</v>
      </c>
      <c r="E28" s="22"/>
      <c r="F28" s="44">
        <v>82560</v>
      </c>
      <c r="G28" s="45">
        <v>1.7</v>
      </c>
      <c r="H28" s="16">
        <f t="shared" si="1"/>
        <v>6.6267160882873339</v>
      </c>
    </row>
    <row r="29" spans="1:8">
      <c r="A29" s="14">
        <v>23712</v>
      </c>
      <c r="B29" s="44">
        <v>5057</v>
      </c>
      <c r="C29" s="21">
        <v>5310</v>
      </c>
      <c r="D29" s="22">
        <f t="shared" si="0"/>
        <v>19330</v>
      </c>
      <c r="E29" s="22"/>
      <c r="F29" s="44">
        <v>84835</v>
      </c>
      <c r="G29" s="45">
        <v>2.8</v>
      </c>
      <c r="H29" s="16">
        <f t="shared" si="1"/>
        <v>6.7603790443350995</v>
      </c>
    </row>
    <row r="30" spans="1:8">
      <c r="A30" s="14">
        <v>23802</v>
      </c>
      <c r="B30" s="44">
        <v>5075</v>
      </c>
      <c r="C30" s="21">
        <v>4810</v>
      </c>
      <c r="D30" s="22">
        <f t="shared" si="0"/>
        <v>19784</v>
      </c>
      <c r="E30" s="22"/>
      <c r="F30" s="44">
        <v>85074</v>
      </c>
      <c r="G30" s="45">
        <v>0.3</v>
      </c>
      <c r="H30" s="16">
        <f t="shared" si="1"/>
        <v>7.5660639777468699</v>
      </c>
    </row>
    <row r="31" spans="1:8">
      <c r="A31" s="14">
        <v>23894</v>
      </c>
      <c r="B31" s="44">
        <v>5253</v>
      </c>
      <c r="C31" s="21">
        <v>5344</v>
      </c>
      <c r="D31" s="22">
        <f t="shared" si="0"/>
        <v>20260</v>
      </c>
      <c r="E31" s="22"/>
      <c r="F31" s="44">
        <v>87405</v>
      </c>
      <c r="G31" s="45">
        <v>2.7</v>
      </c>
      <c r="H31" s="16">
        <f t="shared" si="1"/>
        <v>7.7212225782597983</v>
      </c>
    </row>
    <row r="32" spans="1:8">
      <c r="A32" s="14">
        <v>23986</v>
      </c>
      <c r="B32" s="44">
        <v>5314</v>
      </c>
      <c r="C32" s="21">
        <v>5254</v>
      </c>
      <c r="D32" s="22">
        <f t="shared" si="0"/>
        <v>20718</v>
      </c>
      <c r="E32" s="22"/>
      <c r="F32" s="44">
        <v>87613</v>
      </c>
      <c r="G32" s="45">
        <v>0.2</v>
      </c>
      <c r="H32" s="16">
        <f t="shared" si="1"/>
        <v>6.1203972868217056</v>
      </c>
    </row>
    <row r="33" spans="1:8">
      <c r="A33" s="14">
        <v>24077</v>
      </c>
      <c r="B33" s="44">
        <v>5387</v>
      </c>
      <c r="C33" s="21">
        <v>5668</v>
      </c>
      <c r="D33" s="22">
        <f t="shared" si="0"/>
        <v>21076</v>
      </c>
      <c r="E33" s="22"/>
      <c r="F33" s="44">
        <v>87890</v>
      </c>
      <c r="G33" s="45">
        <v>0.3</v>
      </c>
      <c r="H33" s="16">
        <f t="shared" si="1"/>
        <v>3.6011080332409975</v>
      </c>
    </row>
    <row r="34" spans="1:8">
      <c r="A34" s="14">
        <v>24167</v>
      </c>
      <c r="B34" s="44">
        <v>5439</v>
      </c>
      <c r="C34" s="21">
        <v>5108</v>
      </c>
      <c r="D34" s="22">
        <f t="shared" si="0"/>
        <v>21374</v>
      </c>
      <c r="E34" s="22"/>
      <c r="F34" s="44">
        <v>88044</v>
      </c>
      <c r="G34" s="45">
        <v>0.2</v>
      </c>
      <c r="H34" s="16">
        <f t="shared" si="1"/>
        <v>3.4910783553141971</v>
      </c>
    </row>
    <row r="35" spans="1:8">
      <c r="A35" s="14">
        <v>24259</v>
      </c>
      <c r="B35" s="44">
        <v>5548</v>
      </c>
      <c r="C35" s="21">
        <v>5653</v>
      </c>
      <c r="D35" s="22">
        <f t="shared" si="0"/>
        <v>21683</v>
      </c>
      <c r="E35" s="22"/>
      <c r="F35" s="44">
        <v>88310</v>
      </c>
      <c r="G35" s="45">
        <v>0.3</v>
      </c>
      <c r="H35" s="16">
        <f t="shared" si="1"/>
        <v>1.0354098735770265</v>
      </c>
    </row>
    <row r="36" spans="1:8">
      <c r="A36" s="14">
        <v>24351</v>
      </c>
      <c r="B36" s="44">
        <v>5745</v>
      </c>
      <c r="C36" s="21">
        <v>5700</v>
      </c>
      <c r="D36" s="22">
        <f t="shared" si="0"/>
        <v>22129</v>
      </c>
      <c r="E36" s="22"/>
      <c r="F36" s="44">
        <v>91061</v>
      </c>
      <c r="G36" s="45">
        <v>3.1</v>
      </c>
      <c r="H36" s="16">
        <f t="shared" si="1"/>
        <v>3.9354890256012234</v>
      </c>
    </row>
    <row r="37" spans="1:8">
      <c r="A37" s="14">
        <v>24442</v>
      </c>
      <c r="B37" s="44">
        <v>5875</v>
      </c>
      <c r="C37" s="21">
        <v>6136</v>
      </c>
      <c r="D37" s="22">
        <f t="shared" si="0"/>
        <v>22597</v>
      </c>
      <c r="E37" s="22"/>
      <c r="F37" s="44">
        <v>91397</v>
      </c>
      <c r="G37" s="45">
        <v>0.4</v>
      </c>
      <c r="H37" s="16">
        <f t="shared" si="1"/>
        <v>3.9902150415291842</v>
      </c>
    </row>
    <row r="38" spans="1:8">
      <c r="A38" s="14">
        <v>24532</v>
      </c>
      <c r="B38" s="44">
        <v>6056</v>
      </c>
      <c r="C38" s="21">
        <v>5743</v>
      </c>
      <c r="D38" s="22">
        <f t="shared" si="0"/>
        <v>23232</v>
      </c>
      <c r="E38" s="22"/>
      <c r="F38" s="44">
        <v>94223</v>
      </c>
      <c r="G38" s="45">
        <v>3.1</v>
      </c>
      <c r="H38" s="16">
        <f t="shared" si="1"/>
        <v>7.0180818681568304</v>
      </c>
    </row>
    <row r="39" spans="1:8">
      <c r="A39" s="14">
        <v>24624</v>
      </c>
      <c r="B39" s="44">
        <v>6166</v>
      </c>
      <c r="C39" s="21">
        <v>6281</v>
      </c>
      <c r="D39" s="22">
        <f t="shared" si="0"/>
        <v>23860</v>
      </c>
      <c r="E39" s="22"/>
      <c r="F39" s="44">
        <v>94403</v>
      </c>
      <c r="G39" s="45">
        <v>0.2</v>
      </c>
      <c r="H39" s="16">
        <f t="shared" si="1"/>
        <v>6.8995583739100894</v>
      </c>
    </row>
    <row r="40" spans="1:8">
      <c r="A40" s="14">
        <v>24716</v>
      </c>
      <c r="B40" s="44">
        <v>6344</v>
      </c>
      <c r="C40" s="21">
        <v>6285</v>
      </c>
      <c r="D40" s="22">
        <f t="shared" si="0"/>
        <v>24445</v>
      </c>
      <c r="E40" s="22"/>
      <c r="F40" s="44">
        <v>97262</v>
      </c>
      <c r="G40" s="45">
        <v>3</v>
      </c>
      <c r="H40" s="16">
        <f t="shared" si="1"/>
        <v>6.8097209562820531</v>
      </c>
    </row>
    <row r="41" spans="1:8">
      <c r="A41" s="14">
        <v>24807</v>
      </c>
      <c r="B41" s="44">
        <v>6410</v>
      </c>
      <c r="C41" s="21">
        <v>6761</v>
      </c>
      <c r="D41" s="22">
        <f t="shared" si="0"/>
        <v>25070</v>
      </c>
      <c r="E41" s="22"/>
      <c r="F41" s="44">
        <v>97281</v>
      </c>
      <c r="G41" s="45">
        <v>0</v>
      </c>
      <c r="H41" s="16">
        <f t="shared" si="1"/>
        <v>6.4378480694114684</v>
      </c>
    </row>
    <row r="42" spans="1:8">
      <c r="A42" s="14">
        <v>24898</v>
      </c>
      <c r="B42" s="44">
        <v>6693</v>
      </c>
      <c r="C42" s="21">
        <v>6303</v>
      </c>
      <c r="D42" s="22">
        <f t="shared" si="0"/>
        <v>25630</v>
      </c>
      <c r="E42" s="22"/>
      <c r="F42" s="44">
        <v>99313</v>
      </c>
      <c r="G42" s="45">
        <v>2.1</v>
      </c>
      <c r="H42" s="16">
        <f t="shared" si="1"/>
        <v>5.4020780488840305</v>
      </c>
    </row>
    <row r="43" spans="1:8">
      <c r="A43" s="14">
        <v>24990</v>
      </c>
      <c r="B43" s="44">
        <v>6763</v>
      </c>
      <c r="C43" s="21">
        <v>6863</v>
      </c>
      <c r="D43" s="22">
        <f t="shared" si="0"/>
        <v>26212</v>
      </c>
      <c r="E43" s="22"/>
      <c r="F43" s="44">
        <v>100722</v>
      </c>
      <c r="G43" s="45">
        <v>1.4</v>
      </c>
      <c r="H43" s="16">
        <f t="shared" si="1"/>
        <v>6.6936432104911914</v>
      </c>
    </row>
    <row r="44" spans="1:8">
      <c r="A44" s="14">
        <v>25082</v>
      </c>
      <c r="B44" s="44">
        <v>6895</v>
      </c>
      <c r="C44" s="21">
        <v>6853</v>
      </c>
      <c r="D44" s="22">
        <f t="shared" si="0"/>
        <v>26780</v>
      </c>
      <c r="E44" s="22"/>
      <c r="F44" s="44">
        <v>102499</v>
      </c>
      <c r="G44" s="45">
        <v>1.8</v>
      </c>
      <c r="H44" s="16">
        <f t="shared" si="1"/>
        <v>5.3844255721659025</v>
      </c>
    </row>
    <row r="45" spans="1:8">
      <c r="A45" s="14">
        <v>25173</v>
      </c>
      <c r="B45" s="44">
        <v>7220</v>
      </c>
      <c r="C45" s="21">
        <v>7617</v>
      </c>
      <c r="D45" s="22">
        <f t="shared" si="0"/>
        <v>27636</v>
      </c>
      <c r="E45" s="22"/>
      <c r="F45" s="44">
        <v>104651</v>
      </c>
      <c r="G45" s="45">
        <v>2.1</v>
      </c>
      <c r="H45" s="16">
        <f t="shared" si="1"/>
        <v>7.575991200748347</v>
      </c>
    </row>
    <row r="46" spans="1:8">
      <c r="A46" s="14">
        <v>25263</v>
      </c>
      <c r="B46" s="44">
        <v>7478</v>
      </c>
      <c r="C46" s="21">
        <v>7037</v>
      </c>
      <c r="D46" s="22">
        <f t="shared" si="0"/>
        <v>28370</v>
      </c>
      <c r="E46" s="22"/>
      <c r="F46" s="44">
        <v>106550</v>
      </c>
      <c r="G46" s="45">
        <v>1.8</v>
      </c>
      <c r="H46" s="16">
        <f t="shared" si="1"/>
        <v>7.2870621167420175</v>
      </c>
    </row>
    <row r="47" spans="1:8">
      <c r="A47" s="14">
        <v>25355</v>
      </c>
      <c r="B47" s="44">
        <v>7678</v>
      </c>
      <c r="C47" s="21">
        <v>7764</v>
      </c>
      <c r="D47" s="22">
        <f t="shared" si="0"/>
        <v>29271</v>
      </c>
      <c r="E47" s="22"/>
      <c r="F47" s="44">
        <v>107547</v>
      </c>
      <c r="G47" s="45">
        <v>0.9</v>
      </c>
      <c r="H47" s="16">
        <f t="shared" si="1"/>
        <v>6.7760767260380046</v>
      </c>
    </row>
    <row r="48" spans="1:8">
      <c r="A48" s="14">
        <v>25447</v>
      </c>
      <c r="B48" s="44">
        <v>7851</v>
      </c>
      <c r="C48" s="21">
        <v>7829</v>
      </c>
      <c r="D48" s="22">
        <f t="shared" si="0"/>
        <v>30247</v>
      </c>
      <c r="E48" s="22"/>
      <c r="F48" s="44">
        <v>109595</v>
      </c>
      <c r="G48" s="45">
        <v>1.9</v>
      </c>
      <c r="H48" s="16">
        <f t="shared" si="1"/>
        <v>6.9229943706767871</v>
      </c>
    </row>
    <row r="49" spans="1:8">
      <c r="A49" s="14">
        <v>25538</v>
      </c>
      <c r="B49" s="44">
        <v>7977</v>
      </c>
      <c r="C49" s="21">
        <v>8429</v>
      </c>
      <c r="D49" s="22">
        <f t="shared" si="0"/>
        <v>31059</v>
      </c>
      <c r="E49" s="22"/>
      <c r="F49" s="44">
        <v>111513</v>
      </c>
      <c r="G49" s="45">
        <v>1.7</v>
      </c>
      <c r="H49" s="16">
        <f t="shared" si="1"/>
        <v>6.5570324220504332</v>
      </c>
    </row>
    <row r="50" spans="1:8">
      <c r="A50" s="14">
        <v>25628</v>
      </c>
      <c r="B50" s="44">
        <v>8213</v>
      </c>
      <c r="C50" s="21">
        <v>7675</v>
      </c>
      <c r="D50" s="22">
        <f t="shared" si="0"/>
        <v>31697</v>
      </c>
      <c r="E50" s="22"/>
      <c r="F50" s="44">
        <v>112758</v>
      </c>
      <c r="G50" s="45">
        <v>1.1000000000000001</v>
      </c>
      <c r="H50" s="16">
        <f t="shared" si="1"/>
        <v>5.8263725950258101</v>
      </c>
    </row>
    <row r="51" spans="1:8">
      <c r="A51" s="14">
        <v>25720</v>
      </c>
      <c r="B51" s="44">
        <v>8535</v>
      </c>
      <c r="C51" s="21">
        <v>8660</v>
      </c>
      <c r="D51" s="22">
        <f t="shared" si="0"/>
        <v>32593</v>
      </c>
      <c r="E51" s="22"/>
      <c r="F51" s="44">
        <v>115593</v>
      </c>
      <c r="G51" s="45">
        <v>2.5</v>
      </c>
      <c r="H51" s="16">
        <f t="shared" si="1"/>
        <v>7.481380233758264</v>
      </c>
    </row>
    <row r="52" spans="1:8">
      <c r="A52" s="14">
        <v>25812</v>
      </c>
      <c r="B52" s="44">
        <v>8775</v>
      </c>
      <c r="C52" s="21">
        <v>8814</v>
      </c>
      <c r="D52" s="22">
        <f t="shared" si="0"/>
        <v>33578</v>
      </c>
      <c r="E52" s="22"/>
      <c r="F52" s="44">
        <v>116804</v>
      </c>
      <c r="G52" s="45">
        <v>1</v>
      </c>
      <c r="H52" s="16">
        <f t="shared" si="1"/>
        <v>6.577854829143666</v>
      </c>
    </row>
    <row r="53" spans="1:8">
      <c r="A53" s="14">
        <v>25903</v>
      </c>
      <c r="B53" s="44">
        <v>8921</v>
      </c>
      <c r="C53" s="21">
        <v>9422</v>
      </c>
      <c r="D53" s="22">
        <f t="shared" si="0"/>
        <v>34571</v>
      </c>
      <c r="E53" s="22"/>
      <c r="F53" s="44">
        <v>118376</v>
      </c>
      <c r="G53" s="45">
        <v>1.3</v>
      </c>
      <c r="H53" s="16">
        <f t="shared" si="1"/>
        <v>6.1544393927165446</v>
      </c>
    </row>
    <row r="54" spans="1:8">
      <c r="A54" s="14">
        <v>25993</v>
      </c>
      <c r="B54" s="44">
        <v>9287</v>
      </c>
      <c r="C54" s="21">
        <v>8657</v>
      </c>
      <c r="D54" s="22">
        <f t="shared" si="0"/>
        <v>35553</v>
      </c>
      <c r="E54" s="22"/>
      <c r="F54" s="44">
        <v>119004</v>
      </c>
      <c r="G54" s="45">
        <v>0.5</v>
      </c>
      <c r="H54" s="16">
        <f t="shared" si="1"/>
        <v>5.5392965465864954</v>
      </c>
    </row>
    <row r="55" spans="1:8">
      <c r="A55" s="14">
        <v>26085</v>
      </c>
      <c r="B55" s="44">
        <v>9473</v>
      </c>
      <c r="C55" s="21">
        <v>9581</v>
      </c>
      <c r="D55" s="22">
        <f t="shared" si="0"/>
        <v>36474</v>
      </c>
      <c r="E55" s="22"/>
      <c r="F55" s="44">
        <v>119392</v>
      </c>
      <c r="G55" s="45">
        <v>0.3</v>
      </c>
      <c r="H55" s="16">
        <f t="shared" si="1"/>
        <v>3.2865311913351154</v>
      </c>
    </row>
    <row r="56" spans="1:8">
      <c r="A56" s="14">
        <v>26177</v>
      </c>
      <c r="B56" s="44">
        <v>9879</v>
      </c>
      <c r="C56" s="21">
        <v>9841</v>
      </c>
      <c r="D56" s="22">
        <f t="shared" si="0"/>
        <v>37501</v>
      </c>
      <c r="E56" s="22"/>
      <c r="F56" s="44">
        <v>122540</v>
      </c>
      <c r="G56" s="45">
        <v>2.6</v>
      </c>
      <c r="H56" s="16">
        <f t="shared" si="1"/>
        <v>4.9107907263449881</v>
      </c>
    </row>
    <row r="57" spans="1:8">
      <c r="A57" s="14">
        <v>26268</v>
      </c>
      <c r="B57" s="44">
        <v>9886</v>
      </c>
      <c r="C57" s="21">
        <v>10485</v>
      </c>
      <c r="D57" s="22">
        <f t="shared" si="0"/>
        <v>38564</v>
      </c>
      <c r="E57" s="22"/>
      <c r="F57" s="44">
        <v>123070</v>
      </c>
      <c r="G57" s="45">
        <v>0.4</v>
      </c>
      <c r="H57" s="16">
        <f t="shared" si="1"/>
        <v>3.9653308102993847</v>
      </c>
    </row>
    <row r="58" spans="1:8">
      <c r="A58" s="14">
        <v>26359</v>
      </c>
      <c r="B58" s="44">
        <v>10085</v>
      </c>
      <c r="C58" s="21">
        <v>9476</v>
      </c>
      <c r="D58" s="22">
        <f t="shared" si="0"/>
        <v>39383</v>
      </c>
      <c r="E58" s="22"/>
      <c r="F58" s="44">
        <v>121258</v>
      </c>
      <c r="G58" s="45">
        <v>-1.5</v>
      </c>
      <c r="H58" s="16">
        <f t="shared" si="1"/>
        <v>1.8940539813787773</v>
      </c>
    </row>
    <row r="59" spans="1:8">
      <c r="A59" s="14">
        <v>26451</v>
      </c>
      <c r="B59" s="44">
        <v>10446</v>
      </c>
      <c r="C59" s="21">
        <v>10565</v>
      </c>
      <c r="D59" s="22">
        <f t="shared" si="0"/>
        <v>40367</v>
      </c>
      <c r="E59" s="22"/>
      <c r="F59" s="44">
        <v>124802</v>
      </c>
      <c r="G59" s="45">
        <v>2.9</v>
      </c>
      <c r="H59" s="16">
        <f t="shared" si="1"/>
        <v>4.531291878852854</v>
      </c>
    </row>
    <row r="60" spans="1:8">
      <c r="A60" s="14">
        <v>26543</v>
      </c>
      <c r="B60" s="44">
        <v>10585</v>
      </c>
      <c r="C60" s="21">
        <v>10569</v>
      </c>
      <c r="D60" s="22">
        <f t="shared" si="0"/>
        <v>41095</v>
      </c>
      <c r="E60" s="22"/>
      <c r="F60" s="44">
        <v>124857</v>
      </c>
      <c r="G60" s="45">
        <v>0</v>
      </c>
      <c r="H60" s="16">
        <f t="shared" si="1"/>
        <v>1.8908111637016483</v>
      </c>
    </row>
    <row r="61" spans="1:8">
      <c r="A61" s="14">
        <v>26634</v>
      </c>
      <c r="B61" s="44">
        <v>10901</v>
      </c>
      <c r="C61" s="21">
        <v>11450</v>
      </c>
      <c r="D61" s="22">
        <f t="shared" si="0"/>
        <v>42060</v>
      </c>
      <c r="E61" s="22"/>
      <c r="F61" s="44">
        <v>128037</v>
      </c>
      <c r="G61" s="45">
        <v>2.5</v>
      </c>
      <c r="H61" s="16">
        <f t="shared" si="1"/>
        <v>4.0359145201917608</v>
      </c>
    </row>
    <row r="62" spans="1:8">
      <c r="A62" s="14">
        <v>26724</v>
      </c>
      <c r="B62" s="44">
        <v>11290</v>
      </c>
      <c r="C62" s="21">
        <v>10627</v>
      </c>
      <c r="D62" s="22">
        <f t="shared" si="0"/>
        <v>43211</v>
      </c>
      <c r="E62" s="22"/>
      <c r="F62" s="44">
        <v>131722</v>
      </c>
      <c r="G62" s="45">
        <v>2.9</v>
      </c>
      <c r="H62" s="16">
        <f t="shared" si="1"/>
        <v>8.6295337214864176</v>
      </c>
    </row>
    <row r="63" spans="1:8">
      <c r="A63" s="14">
        <v>26816</v>
      </c>
      <c r="B63" s="44">
        <v>11930</v>
      </c>
      <c r="C63" s="21">
        <v>12095</v>
      </c>
      <c r="D63" s="22">
        <f t="shared" si="0"/>
        <v>44741</v>
      </c>
      <c r="E63" s="22"/>
      <c r="F63" s="44">
        <v>131559</v>
      </c>
      <c r="G63" s="45">
        <v>-0.1</v>
      </c>
      <c r="H63" s="16">
        <f t="shared" si="1"/>
        <v>5.4141760548709161</v>
      </c>
    </row>
    <row r="64" spans="1:8">
      <c r="A64" s="14">
        <v>26908</v>
      </c>
      <c r="B64" s="44">
        <v>12229</v>
      </c>
      <c r="C64" s="21">
        <v>12316</v>
      </c>
      <c r="D64" s="22">
        <f t="shared" si="0"/>
        <v>46488</v>
      </c>
      <c r="E64" s="22"/>
      <c r="F64" s="44">
        <v>132208</v>
      </c>
      <c r="G64" s="45">
        <v>0.5</v>
      </c>
      <c r="H64" s="16">
        <f t="shared" si="1"/>
        <v>5.8875353404294515</v>
      </c>
    </row>
    <row r="65" spans="1:8">
      <c r="A65" s="14">
        <v>26999</v>
      </c>
      <c r="B65" s="44">
        <v>13137</v>
      </c>
      <c r="C65" s="21">
        <v>13847</v>
      </c>
      <c r="D65" s="22">
        <f t="shared" si="0"/>
        <v>48885</v>
      </c>
      <c r="E65" s="22"/>
      <c r="F65" s="44">
        <v>136324</v>
      </c>
      <c r="G65" s="45">
        <v>3.1</v>
      </c>
      <c r="H65" s="16">
        <f t="shared" si="1"/>
        <v>6.4723478369533805</v>
      </c>
    </row>
    <row r="66" spans="1:8">
      <c r="A66" s="14">
        <v>27089</v>
      </c>
      <c r="B66" s="44">
        <v>13777</v>
      </c>
      <c r="C66" s="21">
        <v>12842</v>
      </c>
      <c r="D66" s="22">
        <f t="shared" si="0"/>
        <v>51100</v>
      </c>
      <c r="E66" s="22"/>
      <c r="F66" s="44">
        <v>136629</v>
      </c>
      <c r="G66" s="45">
        <v>0.2</v>
      </c>
      <c r="H66" s="16">
        <f t="shared" si="1"/>
        <v>3.7252698865793112</v>
      </c>
    </row>
    <row r="67" spans="1:8">
      <c r="A67" s="14">
        <v>27181</v>
      </c>
      <c r="B67" s="44">
        <v>14027</v>
      </c>
      <c r="C67" s="21">
        <v>14245</v>
      </c>
      <c r="D67" s="22">
        <f t="shared" si="0"/>
        <v>53250</v>
      </c>
      <c r="E67" s="22"/>
      <c r="F67" s="44">
        <v>134282</v>
      </c>
      <c r="G67" s="45">
        <v>-1.7</v>
      </c>
      <c r="H67" s="16">
        <f t="shared" si="1"/>
        <v>2.0697937807371596</v>
      </c>
    </row>
    <row r="68" spans="1:8">
      <c r="A68" s="14">
        <v>27273</v>
      </c>
      <c r="B68" s="44">
        <v>15383</v>
      </c>
      <c r="C68" s="21">
        <v>15385</v>
      </c>
      <c r="D68" s="22">
        <f t="shared" si="0"/>
        <v>56319</v>
      </c>
      <c r="E68" s="22"/>
      <c r="F68" s="44">
        <v>136424</v>
      </c>
      <c r="G68" s="45">
        <v>1.6</v>
      </c>
      <c r="H68" s="16">
        <f t="shared" si="1"/>
        <v>3.1889144378554999</v>
      </c>
    </row>
    <row r="69" spans="1:8">
      <c r="A69" s="14">
        <v>27364</v>
      </c>
      <c r="B69" s="44">
        <v>16296</v>
      </c>
      <c r="C69" s="21">
        <v>17171</v>
      </c>
      <c r="D69" s="22">
        <f t="shared" si="0"/>
        <v>59643</v>
      </c>
      <c r="E69" s="22"/>
      <c r="F69" s="44">
        <v>136927</v>
      </c>
      <c r="G69" s="45">
        <v>0.4</v>
      </c>
      <c r="H69" s="16">
        <f t="shared" si="1"/>
        <v>0.44232857017106303</v>
      </c>
    </row>
    <row r="70" spans="1:8">
      <c r="A70" s="14">
        <v>27454</v>
      </c>
      <c r="B70" s="44">
        <v>16737</v>
      </c>
      <c r="C70" s="21">
        <v>15584</v>
      </c>
      <c r="D70" s="22">
        <f t="shared" si="0"/>
        <v>62385</v>
      </c>
      <c r="E70" s="22"/>
      <c r="F70" s="44">
        <v>136740</v>
      </c>
      <c r="G70" s="45">
        <v>-0.1</v>
      </c>
      <c r="H70" s="16">
        <f t="shared" si="1"/>
        <v>8.124190325626332E-2</v>
      </c>
    </row>
    <row r="71" spans="1:8">
      <c r="A71" s="14">
        <v>27546</v>
      </c>
      <c r="B71" s="44">
        <v>17637</v>
      </c>
      <c r="C71" s="21">
        <v>17934</v>
      </c>
      <c r="D71" s="22">
        <f t="shared" si="0"/>
        <v>66074</v>
      </c>
      <c r="E71" s="22"/>
      <c r="F71" s="44">
        <v>139580</v>
      </c>
      <c r="G71" s="45">
        <v>2.1</v>
      </c>
      <c r="H71" s="16">
        <f t="shared" si="1"/>
        <v>3.9454282778034284</v>
      </c>
    </row>
    <row r="72" spans="1:8">
      <c r="A72" s="14">
        <v>27638</v>
      </c>
      <c r="B72" s="44">
        <v>18176</v>
      </c>
      <c r="C72" s="21">
        <v>18126</v>
      </c>
      <c r="D72" s="22">
        <f t="shared" si="0"/>
        <v>68815</v>
      </c>
      <c r="E72" s="22"/>
      <c r="F72" s="44">
        <v>139357</v>
      </c>
      <c r="G72" s="45">
        <v>-0.2</v>
      </c>
      <c r="H72" s="16">
        <f t="shared" si="1"/>
        <v>2.1499149709728496</v>
      </c>
    </row>
    <row r="73" spans="1:8">
      <c r="A73" s="14">
        <v>27729</v>
      </c>
      <c r="B73" s="44">
        <v>19029</v>
      </c>
      <c r="C73" s="21">
        <v>20062</v>
      </c>
      <c r="D73" s="22">
        <f t="shared" si="0"/>
        <v>71706</v>
      </c>
      <c r="E73" s="22"/>
      <c r="F73" s="44">
        <v>138895</v>
      </c>
      <c r="G73" s="45">
        <v>-0.3</v>
      </c>
      <c r="H73" s="16">
        <f t="shared" si="1"/>
        <v>1.4372621908023984</v>
      </c>
    </row>
    <row r="74" spans="1:8">
      <c r="A74" s="14">
        <v>27820</v>
      </c>
      <c r="B74" s="44">
        <v>19986</v>
      </c>
      <c r="C74" s="21">
        <v>18882</v>
      </c>
      <c r="D74" s="22">
        <f t="shared" si="0"/>
        <v>75004</v>
      </c>
      <c r="E74" s="22"/>
      <c r="F74" s="44">
        <v>142670</v>
      </c>
      <c r="G74" s="45">
        <v>2.7</v>
      </c>
      <c r="H74" s="16">
        <f t="shared" si="1"/>
        <v>4.3366973818926429</v>
      </c>
    </row>
    <row r="75" spans="1:8">
      <c r="A75" s="14">
        <v>27912</v>
      </c>
      <c r="B75" s="44">
        <v>20907</v>
      </c>
      <c r="C75" s="21">
        <v>21105</v>
      </c>
      <c r="D75" s="22">
        <f t="shared" si="0"/>
        <v>78175</v>
      </c>
      <c r="E75" s="22"/>
      <c r="F75" s="44">
        <v>143432</v>
      </c>
      <c r="G75" s="45">
        <v>0.5</v>
      </c>
      <c r="H75" s="16">
        <f t="shared" si="1"/>
        <v>2.7597076945121075</v>
      </c>
    </row>
    <row r="76" spans="1:8">
      <c r="A76" s="14">
        <v>28004</v>
      </c>
      <c r="B76" s="44">
        <v>21676</v>
      </c>
      <c r="C76" s="21">
        <v>21768</v>
      </c>
      <c r="D76" s="22">
        <f t="shared" ref="D76:D139" si="2">SUM(C73:C76)</f>
        <v>81817</v>
      </c>
      <c r="E76" s="22"/>
      <c r="F76" s="44">
        <v>144482</v>
      </c>
      <c r="G76" s="45">
        <v>0.7</v>
      </c>
      <c r="H76" s="16">
        <f t="shared" si="1"/>
        <v>3.6776050001076372</v>
      </c>
    </row>
    <row r="77" spans="1:8">
      <c r="A77" s="14">
        <v>28095</v>
      </c>
      <c r="B77" s="44">
        <v>22414</v>
      </c>
      <c r="C77" s="21">
        <v>23572</v>
      </c>
      <c r="D77" s="22">
        <f t="shared" si="2"/>
        <v>85327</v>
      </c>
      <c r="E77" s="22"/>
      <c r="F77" s="44">
        <v>146136</v>
      </c>
      <c r="G77" s="45">
        <v>1.1000000000000001</v>
      </c>
      <c r="H77" s="16">
        <f t="shared" ref="H77:H140" si="3">(F77-F73)/F73*100</f>
        <v>5.213290615212931</v>
      </c>
    </row>
    <row r="78" spans="1:8">
      <c r="A78" s="14">
        <v>28185</v>
      </c>
      <c r="B78" s="44">
        <v>22847</v>
      </c>
      <c r="C78" s="21">
        <v>21426</v>
      </c>
      <c r="D78" s="22">
        <f t="shared" si="2"/>
        <v>87871</v>
      </c>
      <c r="E78" s="22"/>
      <c r="F78" s="44">
        <v>145123</v>
      </c>
      <c r="G78" s="45">
        <v>-0.7</v>
      </c>
      <c r="H78" s="16">
        <f t="shared" si="3"/>
        <v>1.7193523515805706</v>
      </c>
    </row>
    <row r="79" spans="1:8">
      <c r="A79" s="14">
        <v>28277</v>
      </c>
      <c r="B79" s="44">
        <v>23714</v>
      </c>
      <c r="C79" s="21">
        <v>23934</v>
      </c>
      <c r="D79" s="22">
        <f t="shared" si="2"/>
        <v>90700</v>
      </c>
      <c r="E79" s="22"/>
      <c r="F79" s="44">
        <v>146875</v>
      </c>
      <c r="G79" s="45">
        <v>1.2</v>
      </c>
      <c r="H79" s="16">
        <f t="shared" si="3"/>
        <v>2.4004406269172849</v>
      </c>
    </row>
    <row r="80" spans="1:8">
      <c r="A80" s="14">
        <v>28369</v>
      </c>
      <c r="B80" s="44">
        <v>24105</v>
      </c>
      <c r="C80" s="21">
        <v>24163</v>
      </c>
      <c r="D80" s="22">
        <f t="shared" si="2"/>
        <v>93095</v>
      </c>
      <c r="E80" s="22"/>
      <c r="F80" s="44">
        <v>145684</v>
      </c>
      <c r="G80" s="45">
        <v>-0.8</v>
      </c>
      <c r="H80" s="16">
        <f t="shared" si="3"/>
        <v>0.83193754239282403</v>
      </c>
    </row>
    <row r="81" spans="1:8">
      <c r="A81" s="14">
        <v>28460</v>
      </c>
      <c r="B81" s="44">
        <v>24507</v>
      </c>
      <c r="C81" s="21">
        <v>25665</v>
      </c>
      <c r="D81" s="22">
        <f t="shared" si="2"/>
        <v>95188</v>
      </c>
      <c r="E81" s="22"/>
      <c r="F81" s="44">
        <v>145491</v>
      </c>
      <c r="G81" s="45">
        <v>-0.1</v>
      </c>
      <c r="H81" s="16">
        <f t="shared" si="3"/>
        <v>-0.44136968303498114</v>
      </c>
    </row>
    <row r="82" spans="1:8">
      <c r="A82" s="14">
        <v>28550</v>
      </c>
      <c r="B82" s="44">
        <v>25247</v>
      </c>
      <c r="C82" s="21">
        <v>23833</v>
      </c>
      <c r="D82" s="22">
        <f t="shared" si="2"/>
        <v>97595</v>
      </c>
      <c r="E82" s="22"/>
      <c r="F82" s="44">
        <v>147678</v>
      </c>
      <c r="G82" s="45">
        <v>1.5</v>
      </c>
      <c r="H82" s="16">
        <f t="shared" si="3"/>
        <v>1.7605755118072257</v>
      </c>
    </row>
    <row r="83" spans="1:8">
      <c r="A83" s="14">
        <v>28642</v>
      </c>
      <c r="B83" s="44">
        <v>26041</v>
      </c>
      <c r="C83" s="21">
        <v>26168</v>
      </c>
      <c r="D83" s="22">
        <f t="shared" si="2"/>
        <v>99829</v>
      </c>
      <c r="E83" s="22"/>
      <c r="F83" s="44">
        <v>149850</v>
      </c>
      <c r="G83" s="45">
        <v>1.5</v>
      </c>
      <c r="H83" s="16">
        <f t="shared" si="3"/>
        <v>2.0255319148936168</v>
      </c>
    </row>
    <row r="84" spans="1:8">
      <c r="A84" s="14">
        <v>28734</v>
      </c>
      <c r="B84" s="44">
        <v>26485</v>
      </c>
      <c r="C84" s="21">
        <v>26395</v>
      </c>
      <c r="D84" s="22">
        <f t="shared" si="2"/>
        <v>102061</v>
      </c>
      <c r="E84" s="22"/>
      <c r="F84" s="44">
        <v>151594</v>
      </c>
      <c r="G84" s="45">
        <v>1.2</v>
      </c>
      <c r="H84" s="16">
        <f t="shared" si="3"/>
        <v>4.0567255154993003</v>
      </c>
    </row>
    <row r="85" spans="1:8">
      <c r="A85" s="14">
        <v>28825</v>
      </c>
      <c r="B85" s="44">
        <v>27077</v>
      </c>
      <c r="C85" s="21">
        <v>28548</v>
      </c>
      <c r="D85" s="22">
        <f t="shared" si="2"/>
        <v>104944</v>
      </c>
      <c r="E85" s="22"/>
      <c r="F85" s="44">
        <v>153255</v>
      </c>
      <c r="G85" s="45">
        <v>1.1000000000000001</v>
      </c>
      <c r="H85" s="16">
        <f t="shared" si="3"/>
        <v>5.3364125616017484</v>
      </c>
    </row>
    <row r="86" spans="1:8">
      <c r="A86" s="14">
        <v>28915</v>
      </c>
      <c r="B86" s="44">
        <v>28335</v>
      </c>
      <c r="C86" s="21">
        <v>26617</v>
      </c>
      <c r="D86" s="22">
        <f t="shared" si="2"/>
        <v>107728</v>
      </c>
      <c r="E86" s="22"/>
      <c r="F86" s="44">
        <v>155881</v>
      </c>
      <c r="G86" s="45">
        <v>1.7</v>
      </c>
      <c r="H86" s="16">
        <f t="shared" si="3"/>
        <v>5.5546526903127074</v>
      </c>
    </row>
    <row r="87" spans="1:8">
      <c r="A87" s="14">
        <v>29007</v>
      </c>
      <c r="B87" s="44">
        <v>28624</v>
      </c>
      <c r="C87" s="21">
        <v>28939</v>
      </c>
      <c r="D87" s="22">
        <f t="shared" si="2"/>
        <v>110499</v>
      </c>
      <c r="E87" s="22"/>
      <c r="F87" s="44">
        <v>156077</v>
      </c>
      <c r="G87" s="45">
        <v>0.1</v>
      </c>
      <c r="H87" s="16">
        <f t="shared" si="3"/>
        <v>4.1554888221554886</v>
      </c>
    </row>
    <row r="88" spans="1:8">
      <c r="A88" s="14">
        <v>29099</v>
      </c>
      <c r="B88" s="44">
        <v>29691</v>
      </c>
      <c r="C88" s="21">
        <v>29635</v>
      </c>
      <c r="D88" s="22">
        <f t="shared" si="2"/>
        <v>113739</v>
      </c>
      <c r="E88" s="22"/>
      <c r="F88" s="44">
        <v>157254</v>
      </c>
      <c r="G88" s="45">
        <v>0.8</v>
      </c>
      <c r="H88" s="16">
        <f t="shared" si="3"/>
        <v>3.7336570048946527</v>
      </c>
    </row>
    <row r="89" spans="1:8">
      <c r="A89" s="14">
        <v>29190</v>
      </c>
      <c r="B89" s="44">
        <v>30945</v>
      </c>
      <c r="C89" s="21">
        <v>32137</v>
      </c>
      <c r="D89" s="22">
        <f t="shared" si="2"/>
        <v>117328</v>
      </c>
      <c r="E89" s="22"/>
      <c r="F89" s="44">
        <v>160375</v>
      </c>
      <c r="G89" s="45">
        <v>2</v>
      </c>
      <c r="H89" s="16">
        <f t="shared" si="3"/>
        <v>4.6458516850999967</v>
      </c>
    </row>
    <row r="90" spans="1:8">
      <c r="A90" s="14">
        <v>29281</v>
      </c>
      <c r="B90" s="44">
        <v>31755</v>
      </c>
      <c r="C90" s="21">
        <v>30335</v>
      </c>
      <c r="D90" s="22">
        <f t="shared" si="2"/>
        <v>121046</v>
      </c>
      <c r="E90" s="22"/>
      <c r="F90" s="44">
        <v>159376</v>
      </c>
      <c r="G90" s="45">
        <v>-0.6</v>
      </c>
      <c r="H90" s="16">
        <f t="shared" si="3"/>
        <v>2.2420949313899703</v>
      </c>
    </row>
    <row r="91" spans="1:8">
      <c r="A91" s="14">
        <v>29373</v>
      </c>
      <c r="B91" s="44">
        <v>32556</v>
      </c>
      <c r="C91" s="21">
        <v>32905</v>
      </c>
      <c r="D91" s="22">
        <f t="shared" si="2"/>
        <v>125012</v>
      </c>
      <c r="E91" s="22"/>
      <c r="F91" s="44">
        <v>159385</v>
      </c>
      <c r="G91" s="45">
        <v>0</v>
      </c>
      <c r="H91" s="16">
        <f t="shared" si="3"/>
        <v>2.1194666735009005</v>
      </c>
    </row>
    <row r="92" spans="1:8">
      <c r="A92" s="14">
        <v>29465</v>
      </c>
      <c r="B92" s="44">
        <v>33823</v>
      </c>
      <c r="C92" s="21">
        <v>33897</v>
      </c>
      <c r="D92" s="22">
        <f t="shared" si="2"/>
        <v>129274</v>
      </c>
      <c r="E92" s="22"/>
      <c r="F92" s="44">
        <v>162805</v>
      </c>
      <c r="G92" s="45">
        <v>2.1</v>
      </c>
      <c r="H92" s="16">
        <f t="shared" si="3"/>
        <v>3.5299579025016854</v>
      </c>
    </row>
    <row r="93" spans="1:8">
      <c r="A93" s="14">
        <v>29556</v>
      </c>
      <c r="B93" s="44">
        <v>35409</v>
      </c>
      <c r="C93" s="21">
        <v>37179</v>
      </c>
      <c r="D93" s="22">
        <f t="shared" si="2"/>
        <v>134316</v>
      </c>
      <c r="E93" s="22"/>
      <c r="F93" s="44">
        <v>165898</v>
      </c>
      <c r="G93" s="45">
        <v>1.9</v>
      </c>
      <c r="H93" s="16">
        <f t="shared" si="3"/>
        <v>3.4438035853468434</v>
      </c>
    </row>
    <row r="94" spans="1:8">
      <c r="A94" s="14">
        <v>29646</v>
      </c>
      <c r="B94" s="44">
        <v>36395</v>
      </c>
      <c r="C94" s="21">
        <v>34194</v>
      </c>
      <c r="D94" s="22">
        <f t="shared" si="2"/>
        <v>138175</v>
      </c>
      <c r="E94" s="22"/>
      <c r="F94" s="44">
        <v>165002</v>
      </c>
      <c r="G94" s="45">
        <v>-0.5</v>
      </c>
      <c r="H94" s="16">
        <f t="shared" si="3"/>
        <v>3.5300170665595818</v>
      </c>
    </row>
    <row r="95" spans="1:8">
      <c r="A95" s="14">
        <v>29738</v>
      </c>
      <c r="B95" s="44">
        <v>37848</v>
      </c>
      <c r="C95" s="21">
        <v>38061</v>
      </c>
      <c r="D95" s="22">
        <f t="shared" si="2"/>
        <v>143331</v>
      </c>
      <c r="E95" s="22"/>
      <c r="F95" s="44">
        <v>167346</v>
      </c>
      <c r="G95" s="45">
        <v>1.4</v>
      </c>
      <c r="H95" s="16">
        <f t="shared" si="3"/>
        <v>4.9948238541895407</v>
      </c>
    </row>
    <row r="96" spans="1:8">
      <c r="A96" s="14">
        <v>29830</v>
      </c>
      <c r="B96" s="44">
        <v>39738</v>
      </c>
      <c r="C96" s="21">
        <v>39811</v>
      </c>
      <c r="D96" s="22">
        <f t="shared" si="2"/>
        <v>149245</v>
      </c>
      <c r="E96" s="22"/>
      <c r="F96" s="44">
        <v>169614</v>
      </c>
      <c r="G96" s="45">
        <v>1.4</v>
      </c>
      <c r="H96" s="16">
        <f t="shared" si="3"/>
        <v>4.1823039832928961</v>
      </c>
    </row>
    <row r="97" spans="1:8">
      <c r="A97" s="14">
        <v>29921</v>
      </c>
      <c r="B97" s="44">
        <v>40935</v>
      </c>
      <c r="C97" s="21">
        <v>43081</v>
      </c>
      <c r="D97" s="22">
        <f t="shared" si="2"/>
        <v>155147</v>
      </c>
      <c r="E97" s="22"/>
      <c r="F97" s="44">
        <v>169726</v>
      </c>
      <c r="G97" s="45">
        <v>0.1</v>
      </c>
      <c r="H97" s="16">
        <f t="shared" si="3"/>
        <v>2.3074419221449323</v>
      </c>
    </row>
    <row r="98" spans="1:8">
      <c r="A98" s="14">
        <v>30011</v>
      </c>
      <c r="B98" s="44">
        <v>41989</v>
      </c>
      <c r="C98" s="21">
        <v>39495</v>
      </c>
      <c r="D98" s="22">
        <f t="shared" si="2"/>
        <v>160448</v>
      </c>
      <c r="E98" s="22"/>
      <c r="F98" s="44">
        <v>168821</v>
      </c>
      <c r="G98" s="45">
        <v>-0.5</v>
      </c>
      <c r="H98" s="16">
        <f t="shared" si="3"/>
        <v>2.3145173997890933</v>
      </c>
    </row>
    <row r="99" spans="1:8">
      <c r="A99" s="14">
        <v>30103</v>
      </c>
      <c r="B99" s="44">
        <v>43714</v>
      </c>
      <c r="C99" s="21">
        <v>44059</v>
      </c>
      <c r="D99" s="22">
        <f t="shared" si="2"/>
        <v>166446</v>
      </c>
      <c r="E99" s="22"/>
      <c r="F99" s="44">
        <v>170356</v>
      </c>
      <c r="G99" s="45">
        <v>0.9</v>
      </c>
      <c r="H99" s="16">
        <f t="shared" si="3"/>
        <v>1.7986686266776619</v>
      </c>
    </row>
    <row r="100" spans="1:8">
      <c r="A100" s="14">
        <v>30195</v>
      </c>
      <c r="B100" s="44">
        <v>44736</v>
      </c>
      <c r="C100" s="21">
        <v>44646</v>
      </c>
      <c r="D100" s="22">
        <f t="shared" si="2"/>
        <v>171281</v>
      </c>
      <c r="E100" s="22"/>
      <c r="F100" s="44">
        <v>168787</v>
      </c>
      <c r="G100" s="45">
        <v>-0.9</v>
      </c>
      <c r="H100" s="16">
        <f t="shared" si="3"/>
        <v>-0.48757767637105426</v>
      </c>
    </row>
    <row r="101" spans="1:8">
      <c r="A101" s="14">
        <v>30286</v>
      </c>
      <c r="B101" s="44">
        <v>45811</v>
      </c>
      <c r="C101" s="21">
        <v>48250</v>
      </c>
      <c r="D101" s="22">
        <f t="shared" si="2"/>
        <v>176450</v>
      </c>
      <c r="E101" s="22"/>
      <c r="F101" s="44">
        <v>167341</v>
      </c>
      <c r="G101" s="45">
        <v>-0.9</v>
      </c>
      <c r="H101" s="16">
        <f t="shared" si="3"/>
        <v>-1.4052060379670763</v>
      </c>
    </row>
    <row r="102" spans="1:8">
      <c r="A102" s="14">
        <v>30376</v>
      </c>
      <c r="B102" s="44">
        <v>46096</v>
      </c>
      <c r="C102" s="21">
        <v>43180</v>
      </c>
      <c r="D102" s="22">
        <f t="shared" si="2"/>
        <v>180135</v>
      </c>
      <c r="E102" s="22"/>
      <c r="F102" s="44">
        <v>165103</v>
      </c>
      <c r="G102" s="45">
        <v>-1.3</v>
      </c>
      <c r="H102" s="16">
        <f t="shared" si="3"/>
        <v>-2.2023326481895023</v>
      </c>
    </row>
    <row r="103" spans="1:8">
      <c r="A103" s="14">
        <v>30468</v>
      </c>
      <c r="B103" s="44">
        <v>46613</v>
      </c>
      <c r="C103" s="21">
        <v>46842</v>
      </c>
      <c r="D103" s="22">
        <f t="shared" si="2"/>
        <v>182918</v>
      </c>
      <c r="E103" s="22"/>
      <c r="F103" s="44">
        <v>166602</v>
      </c>
      <c r="G103" s="45">
        <v>0.9</v>
      </c>
      <c r="H103" s="16">
        <f t="shared" si="3"/>
        <v>-2.2036206532203151</v>
      </c>
    </row>
    <row r="104" spans="1:8">
      <c r="A104" s="14">
        <v>30560</v>
      </c>
      <c r="B104" s="44">
        <v>48219</v>
      </c>
      <c r="C104" s="21">
        <v>48002</v>
      </c>
      <c r="D104" s="22">
        <f t="shared" si="2"/>
        <v>186274</v>
      </c>
      <c r="E104" s="22"/>
      <c r="F104" s="44">
        <v>168122</v>
      </c>
      <c r="G104" s="45">
        <v>0.9</v>
      </c>
      <c r="H104" s="16">
        <f t="shared" si="3"/>
        <v>-0.39398768862530886</v>
      </c>
    </row>
    <row r="105" spans="1:8">
      <c r="A105" s="14">
        <v>30651</v>
      </c>
      <c r="B105" s="44">
        <v>49703</v>
      </c>
      <c r="C105" s="21">
        <v>52137</v>
      </c>
      <c r="D105" s="22">
        <f t="shared" si="2"/>
        <v>190161</v>
      </c>
      <c r="E105" s="22"/>
      <c r="F105" s="44">
        <v>172092</v>
      </c>
      <c r="G105" s="45">
        <v>2.4</v>
      </c>
      <c r="H105" s="16">
        <f t="shared" si="3"/>
        <v>2.8391129490083125</v>
      </c>
    </row>
    <row r="106" spans="1:8">
      <c r="A106" s="14">
        <v>30742</v>
      </c>
      <c r="B106" s="44">
        <v>51746</v>
      </c>
      <c r="C106" s="21">
        <v>49015</v>
      </c>
      <c r="D106" s="22">
        <f t="shared" si="2"/>
        <v>195996</v>
      </c>
      <c r="E106" s="22"/>
      <c r="F106" s="44">
        <v>175431</v>
      </c>
      <c r="G106" s="45">
        <v>1.9</v>
      </c>
      <c r="H106" s="16">
        <f t="shared" si="3"/>
        <v>6.2554889977771451</v>
      </c>
    </row>
    <row r="107" spans="1:8">
      <c r="A107" s="14">
        <v>30834</v>
      </c>
      <c r="B107" s="44">
        <v>53064</v>
      </c>
      <c r="C107" s="21">
        <v>53451</v>
      </c>
      <c r="D107" s="22">
        <f t="shared" si="2"/>
        <v>202605</v>
      </c>
      <c r="E107" s="22"/>
      <c r="F107" s="44">
        <v>178581</v>
      </c>
      <c r="G107" s="45">
        <v>1.8</v>
      </c>
      <c r="H107" s="16">
        <f t="shared" si="3"/>
        <v>7.1901897936399326</v>
      </c>
    </row>
    <row r="108" spans="1:8">
      <c r="A108" s="14">
        <v>30926</v>
      </c>
      <c r="B108" s="44">
        <v>53785</v>
      </c>
      <c r="C108" s="21">
        <v>53795</v>
      </c>
      <c r="D108" s="22">
        <f t="shared" si="2"/>
        <v>208398</v>
      </c>
      <c r="E108" s="22"/>
      <c r="F108" s="44">
        <v>180609</v>
      </c>
      <c r="G108" s="45">
        <v>1.1000000000000001</v>
      </c>
      <c r="H108" s="16">
        <f t="shared" si="3"/>
        <v>7.4273444284507679</v>
      </c>
    </row>
    <row r="109" spans="1:8">
      <c r="A109" s="14">
        <v>31017</v>
      </c>
      <c r="B109" s="44">
        <v>54657</v>
      </c>
      <c r="C109" s="21">
        <v>57030</v>
      </c>
      <c r="D109" s="22">
        <f t="shared" si="2"/>
        <v>213291</v>
      </c>
      <c r="E109" s="22"/>
      <c r="F109" s="44">
        <v>180457</v>
      </c>
      <c r="G109" s="45">
        <v>-0.1</v>
      </c>
      <c r="H109" s="16">
        <f t="shared" si="3"/>
        <v>4.8607721451316737</v>
      </c>
    </row>
    <row r="110" spans="1:8">
      <c r="A110" s="14">
        <v>31107</v>
      </c>
      <c r="B110" s="44">
        <v>56673</v>
      </c>
      <c r="C110" s="21">
        <v>54006</v>
      </c>
      <c r="D110" s="22">
        <f t="shared" si="2"/>
        <v>218282</v>
      </c>
      <c r="E110" s="22"/>
      <c r="F110" s="44">
        <v>184776</v>
      </c>
      <c r="G110" s="45">
        <v>2.4</v>
      </c>
      <c r="H110" s="16">
        <f t="shared" si="3"/>
        <v>5.3268806539323155</v>
      </c>
    </row>
    <row r="111" spans="1:8">
      <c r="A111" s="14">
        <v>31199</v>
      </c>
      <c r="B111" s="44">
        <v>59000</v>
      </c>
      <c r="C111" s="21">
        <v>59306</v>
      </c>
      <c r="D111" s="22">
        <f t="shared" si="2"/>
        <v>224137</v>
      </c>
      <c r="E111" s="22"/>
      <c r="F111" s="44">
        <v>189115</v>
      </c>
      <c r="G111" s="45">
        <v>2.2999999999999998</v>
      </c>
      <c r="H111" s="16">
        <f t="shared" si="3"/>
        <v>5.8987238284027983</v>
      </c>
    </row>
    <row r="112" spans="1:8">
      <c r="A112" s="14">
        <v>31291</v>
      </c>
      <c r="B112" s="44">
        <v>60727</v>
      </c>
      <c r="C112" s="21">
        <v>60927</v>
      </c>
      <c r="D112" s="22">
        <f t="shared" si="2"/>
        <v>231269</v>
      </c>
      <c r="E112" s="22"/>
      <c r="F112" s="44">
        <v>192632</v>
      </c>
      <c r="G112" s="45">
        <v>1.9</v>
      </c>
      <c r="H112" s="16">
        <f t="shared" si="3"/>
        <v>6.6569218588220957</v>
      </c>
    </row>
    <row r="113" spans="1:8">
      <c r="A113" s="14">
        <v>31382</v>
      </c>
      <c r="B113" s="44">
        <v>61957</v>
      </c>
      <c r="C113" s="21">
        <v>64289</v>
      </c>
      <c r="D113" s="22">
        <f t="shared" si="2"/>
        <v>238528</v>
      </c>
      <c r="E113" s="22"/>
      <c r="F113" s="44">
        <v>193165</v>
      </c>
      <c r="G113" s="45">
        <v>0.3</v>
      </c>
      <c r="H113" s="16">
        <f t="shared" si="3"/>
        <v>7.0421208376510753</v>
      </c>
    </row>
    <row r="114" spans="1:8">
      <c r="A114" s="14">
        <v>31472</v>
      </c>
      <c r="B114" s="44">
        <v>63202</v>
      </c>
      <c r="C114" s="21">
        <v>60426</v>
      </c>
      <c r="D114" s="22">
        <f t="shared" si="2"/>
        <v>244948</v>
      </c>
      <c r="E114" s="22"/>
      <c r="F114" s="44">
        <v>193315</v>
      </c>
      <c r="G114" s="45">
        <v>0.1</v>
      </c>
      <c r="H114" s="16">
        <f t="shared" si="3"/>
        <v>4.621271160756808</v>
      </c>
    </row>
    <row r="115" spans="1:8">
      <c r="A115" s="14">
        <v>31564</v>
      </c>
      <c r="B115" s="44">
        <v>64410</v>
      </c>
      <c r="C115" s="21">
        <v>64558</v>
      </c>
      <c r="D115" s="22">
        <f t="shared" si="2"/>
        <v>250200</v>
      </c>
      <c r="E115" s="22"/>
      <c r="F115" s="44">
        <v>192908</v>
      </c>
      <c r="G115" s="45">
        <v>-0.2</v>
      </c>
      <c r="H115" s="16">
        <f t="shared" si="3"/>
        <v>2.0056579330037279</v>
      </c>
    </row>
    <row r="116" spans="1:8">
      <c r="A116" s="14">
        <v>31656</v>
      </c>
      <c r="B116" s="44">
        <v>65721</v>
      </c>
      <c r="C116" s="21">
        <v>65911</v>
      </c>
      <c r="D116" s="22">
        <f t="shared" si="2"/>
        <v>255184</v>
      </c>
      <c r="E116" s="22"/>
      <c r="F116" s="44">
        <v>193265</v>
      </c>
      <c r="G116" s="45">
        <v>0.2</v>
      </c>
      <c r="H116" s="16">
        <f t="shared" si="3"/>
        <v>0.32860583911291996</v>
      </c>
    </row>
    <row r="117" spans="1:8">
      <c r="A117" s="14">
        <v>31747</v>
      </c>
      <c r="B117" s="44">
        <v>67937</v>
      </c>
      <c r="C117" s="21">
        <v>70717</v>
      </c>
      <c r="D117" s="22">
        <f t="shared" si="2"/>
        <v>261612</v>
      </c>
      <c r="E117" s="22"/>
      <c r="F117" s="44">
        <v>197067</v>
      </c>
      <c r="G117" s="45">
        <v>2</v>
      </c>
      <c r="H117" s="16">
        <f t="shared" si="3"/>
        <v>2.0200346853726092</v>
      </c>
    </row>
    <row r="118" spans="1:8">
      <c r="A118" s="14">
        <v>31837</v>
      </c>
      <c r="B118" s="44">
        <v>69572</v>
      </c>
      <c r="C118" s="21">
        <v>66357</v>
      </c>
      <c r="D118" s="22">
        <f t="shared" si="2"/>
        <v>267543</v>
      </c>
      <c r="E118" s="22"/>
      <c r="F118" s="44">
        <v>197628</v>
      </c>
      <c r="G118" s="45">
        <v>0.3</v>
      </c>
      <c r="H118" s="16">
        <f t="shared" si="3"/>
        <v>2.2310736362930967</v>
      </c>
    </row>
    <row r="119" spans="1:8">
      <c r="A119" s="14">
        <v>31929</v>
      </c>
      <c r="B119" s="44">
        <v>71902</v>
      </c>
      <c r="C119" s="21">
        <v>72236</v>
      </c>
      <c r="D119" s="22">
        <f t="shared" si="2"/>
        <v>275221</v>
      </c>
      <c r="E119" s="22"/>
      <c r="F119" s="44">
        <v>202875</v>
      </c>
      <c r="G119" s="45">
        <v>2.7</v>
      </c>
      <c r="H119" s="16">
        <f t="shared" si="3"/>
        <v>5.1667115930910068</v>
      </c>
    </row>
    <row r="120" spans="1:8">
      <c r="A120" s="14">
        <v>32021</v>
      </c>
      <c r="B120" s="44">
        <v>74401</v>
      </c>
      <c r="C120" s="21">
        <v>74712</v>
      </c>
      <c r="D120" s="22">
        <f t="shared" si="2"/>
        <v>284022</v>
      </c>
      <c r="E120" s="22"/>
      <c r="F120" s="44">
        <v>206436</v>
      </c>
      <c r="G120" s="45">
        <v>1.8</v>
      </c>
      <c r="H120" s="16">
        <f t="shared" si="3"/>
        <v>6.8149949551134457</v>
      </c>
    </row>
    <row r="121" spans="1:8">
      <c r="A121" s="14">
        <v>32112</v>
      </c>
      <c r="B121" s="44">
        <v>76473</v>
      </c>
      <c r="C121" s="21">
        <v>79358</v>
      </c>
      <c r="D121" s="22">
        <f t="shared" si="2"/>
        <v>292663</v>
      </c>
      <c r="E121" s="22"/>
      <c r="F121" s="44">
        <v>210124</v>
      </c>
      <c r="G121" s="45">
        <v>1.8</v>
      </c>
      <c r="H121" s="16">
        <f t="shared" si="3"/>
        <v>6.6256653828393395</v>
      </c>
    </row>
    <row r="122" spans="1:8">
      <c r="A122" s="14">
        <v>32203</v>
      </c>
      <c r="B122" s="44">
        <v>78646</v>
      </c>
      <c r="C122" s="21">
        <v>75407</v>
      </c>
      <c r="D122" s="22">
        <f t="shared" si="2"/>
        <v>301713</v>
      </c>
      <c r="E122" s="22"/>
      <c r="F122" s="44">
        <v>210733</v>
      </c>
      <c r="G122" s="45">
        <v>0.3</v>
      </c>
      <c r="H122" s="16">
        <f t="shared" si="3"/>
        <v>6.6311453842572918</v>
      </c>
    </row>
    <row r="123" spans="1:8">
      <c r="A123" s="14">
        <v>32295</v>
      </c>
      <c r="B123" s="44">
        <v>81077</v>
      </c>
      <c r="C123" s="21">
        <v>80934</v>
      </c>
      <c r="D123" s="22">
        <f t="shared" si="2"/>
        <v>310411</v>
      </c>
      <c r="E123" s="22"/>
      <c r="F123" s="44">
        <v>212292</v>
      </c>
      <c r="G123" s="45">
        <v>0.7</v>
      </c>
      <c r="H123" s="16">
        <f t="shared" si="3"/>
        <v>4.64177449168207</v>
      </c>
    </row>
    <row r="124" spans="1:8">
      <c r="A124" s="14">
        <v>32387</v>
      </c>
      <c r="B124" s="44">
        <v>83296</v>
      </c>
      <c r="C124" s="21">
        <v>83660</v>
      </c>
      <c r="D124" s="22">
        <f t="shared" si="2"/>
        <v>319359</v>
      </c>
      <c r="E124" s="22"/>
      <c r="F124" s="44">
        <v>213305</v>
      </c>
      <c r="G124" s="45">
        <v>0.5</v>
      </c>
      <c r="H124" s="16">
        <f t="shared" si="3"/>
        <v>3.3274235114030501</v>
      </c>
    </row>
    <row r="125" spans="1:8">
      <c r="A125" s="14">
        <v>32478</v>
      </c>
      <c r="B125" s="44">
        <v>86159</v>
      </c>
      <c r="C125" s="21">
        <v>88739</v>
      </c>
      <c r="D125" s="22">
        <f t="shared" si="2"/>
        <v>328740</v>
      </c>
      <c r="E125" s="22"/>
      <c r="F125" s="44">
        <v>216300</v>
      </c>
      <c r="G125" s="45">
        <v>1.4</v>
      </c>
      <c r="H125" s="16">
        <f t="shared" si="3"/>
        <v>2.9392168433877139</v>
      </c>
    </row>
    <row r="126" spans="1:8">
      <c r="A126" s="14">
        <v>32568</v>
      </c>
      <c r="B126" s="44">
        <v>88911</v>
      </c>
      <c r="C126" s="21">
        <v>85867</v>
      </c>
      <c r="D126" s="22">
        <f t="shared" si="2"/>
        <v>339200</v>
      </c>
      <c r="E126" s="22"/>
      <c r="F126" s="44">
        <v>218886</v>
      </c>
      <c r="G126" s="45">
        <v>1.2</v>
      </c>
      <c r="H126" s="16">
        <f t="shared" si="3"/>
        <v>3.8688767302700571</v>
      </c>
    </row>
    <row r="127" spans="1:8">
      <c r="A127" s="14">
        <v>32660</v>
      </c>
      <c r="B127" s="44">
        <v>92671</v>
      </c>
      <c r="C127" s="21">
        <v>92593</v>
      </c>
      <c r="D127" s="22">
        <f t="shared" si="2"/>
        <v>350859</v>
      </c>
      <c r="E127" s="22"/>
      <c r="F127" s="44">
        <v>223834</v>
      </c>
      <c r="G127" s="45">
        <v>2.2999999999999998</v>
      </c>
      <c r="H127" s="16">
        <f t="shared" si="3"/>
        <v>5.4368511295762447</v>
      </c>
    </row>
    <row r="128" spans="1:8">
      <c r="A128" s="14">
        <v>32752</v>
      </c>
      <c r="B128" s="44">
        <v>94183</v>
      </c>
      <c r="C128" s="21">
        <v>94683</v>
      </c>
      <c r="D128" s="22">
        <f t="shared" si="2"/>
        <v>361882</v>
      </c>
      <c r="E128" s="22"/>
      <c r="F128" s="44">
        <v>224446</v>
      </c>
      <c r="G128" s="45">
        <v>0.3</v>
      </c>
      <c r="H128" s="16">
        <f t="shared" si="3"/>
        <v>5.2230374346592914</v>
      </c>
    </row>
    <row r="129" spans="1:8">
      <c r="A129" s="14">
        <v>32843</v>
      </c>
      <c r="B129" s="44">
        <v>96018</v>
      </c>
      <c r="C129" s="21">
        <v>98219</v>
      </c>
      <c r="D129" s="22">
        <f t="shared" si="2"/>
        <v>371362</v>
      </c>
      <c r="E129" s="22"/>
      <c r="F129" s="44">
        <v>223889</v>
      </c>
      <c r="G129" s="45">
        <v>-0.2</v>
      </c>
      <c r="H129" s="16">
        <f t="shared" si="3"/>
        <v>3.5085529357374017</v>
      </c>
    </row>
    <row r="130" spans="1:8">
      <c r="A130" s="14">
        <v>32933</v>
      </c>
      <c r="B130" s="44">
        <v>97924</v>
      </c>
      <c r="C130" s="21">
        <v>94613</v>
      </c>
      <c r="D130" s="22">
        <f t="shared" si="2"/>
        <v>380108</v>
      </c>
      <c r="E130" s="22"/>
      <c r="F130" s="44">
        <v>226296</v>
      </c>
      <c r="G130" s="45">
        <v>1.1000000000000001</v>
      </c>
      <c r="H130" s="16">
        <f t="shared" si="3"/>
        <v>3.3853238672185522</v>
      </c>
    </row>
    <row r="131" spans="1:8">
      <c r="A131" s="14">
        <v>33025</v>
      </c>
      <c r="B131" s="44">
        <v>99836</v>
      </c>
      <c r="C131" s="21">
        <v>99599</v>
      </c>
      <c r="D131" s="22">
        <f t="shared" si="2"/>
        <v>387114</v>
      </c>
      <c r="E131" s="22"/>
      <c r="F131" s="44">
        <v>226507</v>
      </c>
      <c r="G131" s="45">
        <v>0.1</v>
      </c>
      <c r="H131" s="16">
        <f t="shared" si="3"/>
        <v>1.1941885504436323</v>
      </c>
    </row>
    <row r="132" spans="1:8">
      <c r="A132" s="14">
        <v>33117</v>
      </c>
      <c r="B132" s="44">
        <v>100137</v>
      </c>
      <c r="C132" s="21">
        <v>100568</v>
      </c>
      <c r="D132" s="22">
        <f t="shared" si="2"/>
        <v>392999</v>
      </c>
      <c r="E132" s="22"/>
      <c r="F132" s="44">
        <v>224443</v>
      </c>
      <c r="G132" s="45">
        <v>-0.9</v>
      </c>
      <c r="H132" s="16">
        <f t="shared" si="3"/>
        <v>-1.3366243996328739E-3</v>
      </c>
    </row>
    <row r="133" spans="1:8">
      <c r="A133" s="14">
        <v>33208</v>
      </c>
      <c r="B133" s="44">
        <v>101482</v>
      </c>
      <c r="C133" s="21">
        <v>104399</v>
      </c>
      <c r="D133" s="22">
        <f t="shared" si="2"/>
        <v>399179</v>
      </c>
      <c r="E133" s="22"/>
      <c r="F133" s="44">
        <v>225413</v>
      </c>
      <c r="G133" s="45">
        <v>0.4</v>
      </c>
      <c r="H133" s="16">
        <f t="shared" si="3"/>
        <v>0.68069445126826245</v>
      </c>
    </row>
    <row r="134" spans="1:8">
      <c r="A134" s="14">
        <v>33298</v>
      </c>
      <c r="B134" s="44">
        <v>100250</v>
      </c>
      <c r="C134" s="21">
        <v>97134</v>
      </c>
      <c r="D134" s="22">
        <f t="shared" si="2"/>
        <v>401700</v>
      </c>
      <c r="E134" s="22"/>
      <c r="F134" s="44">
        <v>223044</v>
      </c>
      <c r="G134" s="45">
        <v>-1.1000000000000001</v>
      </c>
      <c r="H134" s="16">
        <f t="shared" si="3"/>
        <v>-1.4370558913988758</v>
      </c>
    </row>
    <row r="135" spans="1:8">
      <c r="A135" s="14">
        <v>33390</v>
      </c>
      <c r="B135" s="44">
        <v>100291</v>
      </c>
      <c r="C135" s="21">
        <v>100077</v>
      </c>
      <c r="D135" s="22">
        <f t="shared" si="2"/>
        <v>402178</v>
      </c>
      <c r="E135" s="22"/>
      <c r="F135" s="44">
        <v>222265</v>
      </c>
      <c r="G135" s="45">
        <v>-0.3</v>
      </c>
      <c r="H135" s="16">
        <f t="shared" si="3"/>
        <v>-1.8727898034056345</v>
      </c>
    </row>
    <row r="136" spans="1:8">
      <c r="A136" s="14">
        <v>33482</v>
      </c>
      <c r="B136" s="44">
        <v>101381</v>
      </c>
      <c r="C136" s="21">
        <v>102138</v>
      </c>
      <c r="D136" s="22">
        <f t="shared" si="2"/>
        <v>403748</v>
      </c>
      <c r="E136" s="22"/>
      <c r="F136" s="44">
        <v>223858</v>
      </c>
      <c r="G136" s="45">
        <v>0.7</v>
      </c>
      <c r="H136" s="16">
        <f t="shared" si="3"/>
        <v>-0.26064524177630843</v>
      </c>
    </row>
    <row r="137" spans="1:8">
      <c r="A137" s="14">
        <v>33573</v>
      </c>
      <c r="B137" s="44">
        <v>102627</v>
      </c>
      <c r="C137" s="21">
        <v>105686</v>
      </c>
      <c r="D137" s="22">
        <f t="shared" si="2"/>
        <v>405035</v>
      </c>
      <c r="E137" s="22"/>
      <c r="F137" s="44">
        <v>224516</v>
      </c>
      <c r="G137" s="45">
        <v>0.3</v>
      </c>
      <c r="H137" s="16">
        <f t="shared" si="3"/>
        <v>-0.39793623260415323</v>
      </c>
    </row>
    <row r="138" spans="1:8">
      <c r="A138" s="14">
        <v>33664</v>
      </c>
      <c r="B138" s="44">
        <v>103664</v>
      </c>
      <c r="C138" s="21">
        <v>100318</v>
      </c>
      <c r="D138" s="22">
        <f t="shared" si="2"/>
        <v>408219</v>
      </c>
      <c r="E138" s="22"/>
      <c r="F138" s="44">
        <v>225407</v>
      </c>
      <c r="G138" s="45">
        <v>0.4</v>
      </c>
      <c r="H138" s="16">
        <f t="shared" si="3"/>
        <v>1.0594322196517281</v>
      </c>
    </row>
    <row r="139" spans="1:8">
      <c r="A139" s="14">
        <v>33756</v>
      </c>
      <c r="B139" s="44">
        <v>104178</v>
      </c>
      <c r="C139" s="21">
        <v>103431</v>
      </c>
      <c r="D139" s="22">
        <f t="shared" si="2"/>
        <v>411573</v>
      </c>
      <c r="E139" s="22"/>
      <c r="F139" s="44">
        <v>226965</v>
      </c>
      <c r="G139" s="45">
        <v>0.7</v>
      </c>
      <c r="H139" s="16">
        <f t="shared" si="3"/>
        <v>2.1145929408588846</v>
      </c>
    </row>
    <row r="140" spans="1:8">
      <c r="A140" s="14">
        <v>33848</v>
      </c>
      <c r="B140" s="44">
        <v>104779</v>
      </c>
      <c r="C140" s="21">
        <v>105769</v>
      </c>
      <c r="D140" s="22">
        <f t="shared" ref="D140:D203" si="4">SUM(C137:C140)</f>
        <v>415204</v>
      </c>
      <c r="E140" s="22"/>
      <c r="F140" s="44">
        <v>229397</v>
      </c>
      <c r="G140" s="45">
        <v>1.1000000000000001</v>
      </c>
      <c r="H140" s="16">
        <f t="shared" si="3"/>
        <v>2.4743364096882847</v>
      </c>
    </row>
    <row r="141" spans="1:8">
      <c r="A141" s="14">
        <v>33939</v>
      </c>
      <c r="B141" s="44">
        <v>106972</v>
      </c>
      <c r="C141" s="21">
        <v>110363</v>
      </c>
      <c r="D141" s="22">
        <f t="shared" si="4"/>
        <v>419881</v>
      </c>
      <c r="E141" s="22"/>
      <c r="F141" s="44">
        <v>234524</v>
      </c>
      <c r="G141" s="45">
        <v>2.2000000000000002</v>
      </c>
      <c r="H141" s="16">
        <f t="shared" ref="H141:H204" si="5">(F141-F137)/F137*100</f>
        <v>4.4575887687291775</v>
      </c>
    </row>
    <row r="142" spans="1:8">
      <c r="A142" s="14">
        <v>34029</v>
      </c>
      <c r="B142" s="44">
        <v>109153</v>
      </c>
      <c r="C142" s="21">
        <v>104878</v>
      </c>
      <c r="D142" s="22">
        <f t="shared" si="4"/>
        <v>424441</v>
      </c>
      <c r="E142" s="22"/>
      <c r="F142" s="44">
        <v>234884</v>
      </c>
      <c r="G142" s="45">
        <v>0.2</v>
      </c>
      <c r="H142" s="16">
        <f t="shared" si="5"/>
        <v>4.2043947171117129</v>
      </c>
    </row>
    <row r="143" spans="1:8">
      <c r="A143" s="14">
        <v>34121</v>
      </c>
      <c r="B143" s="44">
        <v>110254</v>
      </c>
      <c r="C143" s="21">
        <v>110102</v>
      </c>
      <c r="D143" s="22">
        <f t="shared" si="4"/>
        <v>431112</v>
      </c>
      <c r="E143" s="22"/>
      <c r="F143" s="44">
        <v>237700</v>
      </c>
      <c r="G143" s="45">
        <v>1.2</v>
      </c>
      <c r="H143" s="16">
        <f t="shared" si="5"/>
        <v>4.7298041548256347</v>
      </c>
    </row>
    <row r="144" spans="1:8">
      <c r="A144" s="14">
        <v>34213</v>
      </c>
      <c r="B144" s="44">
        <v>109960</v>
      </c>
      <c r="C144" s="21">
        <v>110832</v>
      </c>
      <c r="D144" s="22">
        <f t="shared" si="4"/>
        <v>436175</v>
      </c>
      <c r="E144" s="22"/>
      <c r="F144" s="44">
        <v>237777</v>
      </c>
      <c r="G144" s="45">
        <v>0</v>
      </c>
      <c r="H144" s="16">
        <f t="shared" si="5"/>
        <v>3.6530556197334754</v>
      </c>
    </row>
    <row r="145" spans="1:8">
      <c r="A145" s="14">
        <v>34304</v>
      </c>
      <c r="B145" s="44">
        <v>112099</v>
      </c>
      <c r="C145" s="21">
        <v>115386</v>
      </c>
      <c r="D145" s="22">
        <f t="shared" si="4"/>
        <v>441198</v>
      </c>
      <c r="E145" s="22"/>
      <c r="F145" s="44">
        <v>241382</v>
      </c>
      <c r="G145" s="45">
        <v>1.5</v>
      </c>
      <c r="H145" s="16">
        <f t="shared" si="5"/>
        <v>2.9242209752520001</v>
      </c>
    </row>
    <row r="146" spans="1:8">
      <c r="A146" s="14">
        <v>34394</v>
      </c>
      <c r="B146" s="44">
        <v>114509</v>
      </c>
      <c r="C146" s="21">
        <v>110745</v>
      </c>
      <c r="D146" s="22">
        <f t="shared" si="4"/>
        <v>447065</v>
      </c>
      <c r="E146" s="22"/>
      <c r="F146" s="44">
        <v>245392</v>
      </c>
      <c r="G146" s="45">
        <v>1.7</v>
      </c>
      <c r="H146" s="16">
        <f t="shared" si="5"/>
        <v>4.4736976550126872</v>
      </c>
    </row>
    <row r="147" spans="1:8">
      <c r="A147" s="14">
        <v>34486</v>
      </c>
      <c r="B147" s="44">
        <v>115893</v>
      </c>
      <c r="C147" s="21">
        <v>115688</v>
      </c>
      <c r="D147" s="22">
        <f t="shared" si="4"/>
        <v>452651</v>
      </c>
      <c r="E147" s="22"/>
      <c r="F147" s="44">
        <v>249075</v>
      </c>
      <c r="G147" s="45">
        <v>1.5</v>
      </c>
      <c r="H147" s="16">
        <f t="shared" si="5"/>
        <v>4.7854438367690362</v>
      </c>
    </row>
    <row r="148" spans="1:8">
      <c r="A148" s="14">
        <v>34578</v>
      </c>
      <c r="B148" s="44">
        <v>119732</v>
      </c>
      <c r="C148" s="21">
        <v>119373</v>
      </c>
      <c r="D148" s="22">
        <f t="shared" si="4"/>
        <v>461192</v>
      </c>
      <c r="E148" s="22"/>
      <c r="F148" s="44">
        <v>251804</v>
      </c>
      <c r="G148" s="45">
        <v>1.1000000000000001</v>
      </c>
      <c r="H148" s="16">
        <f t="shared" si="5"/>
        <v>5.8992249040066955</v>
      </c>
    </row>
    <row r="149" spans="1:8">
      <c r="A149" s="14">
        <v>34669</v>
      </c>
      <c r="B149" s="44">
        <v>119258</v>
      </c>
      <c r="C149" s="21">
        <v>123242</v>
      </c>
      <c r="D149" s="22">
        <f t="shared" si="4"/>
        <v>469048</v>
      </c>
      <c r="E149" s="22"/>
      <c r="F149" s="44">
        <v>255138</v>
      </c>
      <c r="G149" s="45">
        <v>1.3</v>
      </c>
      <c r="H149" s="16">
        <f t="shared" si="5"/>
        <v>5.6988507842341187</v>
      </c>
    </row>
    <row r="150" spans="1:8">
      <c r="A150" s="14">
        <v>34759</v>
      </c>
      <c r="B150" s="44">
        <v>121629</v>
      </c>
      <c r="C150" s="21">
        <v>117741</v>
      </c>
      <c r="D150" s="22">
        <f t="shared" si="4"/>
        <v>476044</v>
      </c>
      <c r="E150" s="22"/>
      <c r="F150" s="44">
        <v>255530</v>
      </c>
      <c r="G150" s="45">
        <v>0.2</v>
      </c>
      <c r="H150" s="16">
        <f t="shared" si="5"/>
        <v>4.1313490252330967</v>
      </c>
    </row>
    <row r="151" spans="1:8">
      <c r="A151" s="14">
        <v>34851</v>
      </c>
      <c r="B151" s="44">
        <v>123412</v>
      </c>
      <c r="C151" s="21">
        <v>123171</v>
      </c>
      <c r="D151" s="22">
        <f t="shared" si="4"/>
        <v>483527</v>
      </c>
      <c r="E151" s="22"/>
      <c r="F151" s="44">
        <v>255597</v>
      </c>
      <c r="G151" s="45">
        <v>0</v>
      </c>
      <c r="H151" s="16">
        <f t="shared" si="5"/>
        <v>2.6184884071062933</v>
      </c>
    </row>
    <row r="152" spans="1:8">
      <c r="A152" s="14">
        <v>34943</v>
      </c>
      <c r="B152" s="44">
        <v>125236</v>
      </c>
      <c r="C152" s="21">
        <v>126115</v>
      </c>
      <c r="D152" s="22">
        <f t="shared" si="4"/>
        <v>490269</v>
      </c>
      <c r="E152" s="22"/>
      <c r="F152" s="44">
        <v>260507</v>
      </c>
      <c r="G152" s="45">
        <v>1.9</v>
      </c>
      <c r="H152" s="16">
        <f t="shared" si="5"/>
        <v>3.4562596305062669</v>
      </c>
    </row>
    <row r="153" spans="1:8">
      <c r="A153" s="14">
        <v>35034</v>
      </c>
      <c r="B153" s="44">
        <v>127809</v>
      </c>
      <c r="C153" s="21">
        <v>131125</v>
      </c>
      <c r="D153" s="22">
        <f t="shared" si="4"/>
        <v>498152</v>
      </c>
      <c r="E153" s="22"/>
      <c r="F153" s="44">
        <v>260374</v>
      </c>
      <c r="G153" s="45">
        <v>-0.1</v>
      </c>
      <c r="H153" s="16">
        <f t="shared" si="5"/>
        <v>2.0522227186855742</v>
      </c>
    </row>
    <row r="154" spans="1:8">
      <c r="A154" s="14">
        <v>35125</v>
      </c>
      <c r="B154" s="44">
        <v>129359</v>
      </c>
      <c r="C154" s="21">
        <v>125362</v>
      </c>
      <c r="D154" s="22">
        <f t="shared" si="4"/>
        <v>505773</v>
      </c>
      <c r="E154" s="22"/>
      <c r="F154" s="44">
        <v>264514</v>
      </c>
      <c r="G154" s="45">
        <v>1.6</v>
      </c>
      <c r="H154" s="16">
        <f t="shared" si="5"/>
        <v>3.5158298438539508</v>
      </c>
    </row>
    <row r="155" spans="1:8">
      <c r="A155" s="14">
        <v>35217</v>
      </c>
      <c r="B155" s="44">
        <v>131514</v>
      </c>
      <c r="C155" s="21">
        <v>131423</v>
      </c>
      <c r="D155" s="22">
        <f t="shared" si="4"/>
        <v>514025</v>
      </c>
      <c r="E155" s="22"/>
      <c r="F155" s="44">
        <v>266359</v>
      </c>
      <c r="G155" s="45">
        <v>0.7</v>
      </c>
      <c r="H155" s="16">
        <f t="shared" si="5"/>
        <v>4.2105345524399738</v>
      </c>
    </row>
    <row r="156" spans="1:8">
      <c r="A156" s="14">
        <v>35309</v>
      </c>
      <c r="B156" s="44">
        <v>132426</v>
      </c>
      <c r="C156" s="21">
        <v>133312</v>
      </c>
      <c r="D156" s="22">
        <f t="shared" si="4"/>
        <v>521222</v>
      </c>
      <c r="E156" s="22"/>
      <c r="F156" s="44">
        <v>268126</v>
      </c>
      <c r="G156" s="45">
        <v>0.7</v>
      </c>
      <c r="H156" s="16">
        <f t="shared" si="5"/>
        <v>2.9246814864859676</v>
      </c>
    </row>
    <row r="157" spans="1:8">
      <c r="A157" s="14">
        <v>35400</v>
      </c>
      <c r="B157" s="44">
        <v>134387</v>
      </c>
      <c r="C157" s="21">
        <v>138485</v>
      </c>
      <c r="D157" s="22">
        <f t="shared" si="4"/>
        <v>528582</v>
      </c>
      <c r="E157" s="22"/>
      <c r="F157" s="44">
        <v>269830</v>
      </c>
      <c r="G157" s="45">
        <v>0.6</v>
      </c>
      <c r="H157" s="16">
        <f t="shared" si="5"/>
        <v>3.6316990175670383</v>
      </c>
    </row>
    <row r="158" spans="1:8">
      <c r="A158" s="14">
        <v>35490</v>
      </c>
      <c r="B158" s="44">
        <v>135528</v>
      </c>
      <c r="C158" s="21">
        <v>131194</v>
      </c>
      <c r="D158" s="22">
        <f t="shared" si="4"/>
        <v>534414</v>
      </c>
      <c r="E158" s="22"/>
      <c r="F158" s="44">
        <v>273096</v>
      </c>
      <c r="G158" s="45">
        <v>1.2</v>
      </c>
      <c r="H158" s="16">
        <f t="shared" si="5"/>
        <v>3.2444407479377277</v>
      </c>
    </row>
    <row r="159" spans="1:8">
      <c r="A159" s="14">
        <v>35582</v>
      </c>
      <c r="B159" s="44">
        <v>138982</v>
      </c>
      <c r="C159" s="21">
        <v>139080</v>
      </c>
      <c r="D159" s="22">
        <f t="shared" si="4"/>
        <v>542071</v>
      </c>
      <c r="E159" s="22"/>
      <c r="F159" s="44">
        <v>280834</v>
      </c>
      <c r="G159" s="45">
        <v>2.8</v>
      </c>
      <c r="H159" s="16">
        <f t="shared" si="5"/>
        <v>5.4343949331541266</v>
      </c>
    </row>
    <row r="160" spans="1:8">
      <c r="A160" s="14">
        <v>35674</v>
      </c>
      <c r="B160" s="44">
        <v>140180</v>
      </c>
      <c r="C160" s="21">
        <v>141377</v>
      </c>
      <c r="D160" s="22">
        <f t="shared" si="4"/>
        <v>550136</v>
      </c>
      <c r="E160" s="22"/>
      <c r="F160" s="44">
        <v>281391</v>
      </c>
      <c r="G160" s="45">
        <v>0.2</v>
      </c>
      <c r="H160" s="16">
        <f t="shared" si="5"/>
        <v>4.9473008958474747</v>
      </c>
    </row>
    <row r="161" spans="1:8">
      <c r="A161" s="14">
        <v>35765</v>
      </c>
      <c r="B161" s="44">
        <v>143746</v>
      </c>
      <c r="C161" s="21">
        <v>147913</v>
      </c>
      <c r="D161" s="22">
        <f t="shared" si="4"/>
        <v>559564</v>
      </c>
      <c r="E161" s="22"/>
      <c r="F161" s="44">
        <v>285462</v>
      </c>
      <c r="G161" s="45">
        <v>1.4</v>
      </c>
      <c r="H161" s="16">
        <f t="shared" si="5"/>
        <v>5.7932772486380308</v>
      </c>
    </row>
    <row r="162" spans="1:8">
      <c r="A162" s="14">
        <v>35855</v>
      </c>
      <c r="B162" s="44">
        <v>145149</v>
      </c>
      <c r="C162" s="21">
        <v>139742</v>
      </c>
      <c r="D162" s="22">
        <f t="shared" si="4"/>
        <v>568112</v>
      </c>
      <c r="E162" s="22"/>
      <c r="F162" s="44">
        <v>287487</v>
      </c>
      <c r="G162" s="45">
        <v>0.7</v>
      </c>
      <c r="H162" s="16">
        <f t="shared" si="5"/>
        <v>5.2695755338781964</v>
      </c>
    </row>
    <row r="163" spans="1:8">
      <c r="A163" s="14">
        <v>35947</v>
      </c>
      <c r="B163" s="44">
        <v>146052</v>
      </c>
      <c r="C163" s="21">
        <v>145809</v>
      </c>
      <c r="D163" s="22">
        <f t="shared" si="4"/>
        <v>574841</v>
      </c>
      <c r="E163" s="22"/>
      <c r="F163" s="44">
        <v>289869</v>
      </c>
      <c r="G163" s="45">
        <v>0.8</v>
      </c>
      <c r="H163" s="16">
        <f t="shared" si="5"/>
        <v>3.2172030452153231</v>
      </c>
    </row>
    <row r="164" spans="1:8">
      <c r="A164" s="14">
        <v>36039</v>
      </c>
      <c r="B164" s="44">
        <v>148868</v>
      </c>
      <c r="C164" s="21">
        <v>149561</v>
      </c>
      <c r="D164" s="22">
        <f t="shared" si="4"/>
        <v>583025</v>
      </c>
      <c r="E164" s="22"/>
      <c r="F164" s="44">
        <v>294950</v>
      </c>
      <c r="G164" s="45">
        <v>1.8</v>
      </c>
      <c r="H164" s="16">
        <f t="shared" si="5"/>
        <v>4.8185620719923525</v>
      </c>
    </row>
    <row r="165" spans="1:8">
      <c r="A165" s="14">
        <v>36130</v>
      </c>
      <c r="B165" s="44">
        <v>151657</v>
      </c>
      <c r="C165" s="21">
        <v>156087</v>
      </c>
      <c r="D165" s="22">
        <f t="shared" si="4"/>
        <v>591199</v>
      </c>
      <c r="E165" s="22"/>
      <c r="F165" s="44">
        <v>299283</v>
      </c>
      <c r="G165" s="45">
        <v>1.5</v>
      </c>
      <c r="H165" s="16">
        <f t="shared" si="5"/>
        <v>4.8416251550118758</v>
      </c>
    </row>
    <row r="166" spans="1:8">
      <c r="A166" s="14">
        <v>36220</v>
      </c>
      <c r="B166" s="44">
        <v>152792</v>
      </c>
      <c r="C166" s="21">
        <v>147939</v>
      </c>
      <c r="D166" s="22">
        <f t="shared" si="4"/>
        <v>599396</v>
      </c>
      <c r="E166" s="22"/>
      <c r="F166" s="44">
        <v>302316</v>
      </c>
      <c r="G166" s="45">
        <v>1</v>
      </c>
      <c r="H166" s="16">
        <f t="shared" si="5"/>
        <v>5.1581462813970722</v>
      </c>
    </row>
    <row r="167" spans="1:8">
      <c r="A167" s="14">
        <v>36312</v>
      </c>
      <c r="B167" s="44">
        <v>153810</v>
      </c>
      <c r="C167" s="21">
        <v>153066</v>
      </c>
      <c r="D167" s="22">
        <f t="shared" si="4"/>
        <v>606653</v>
      </c>
      <c r="E167" s="22"/>
      <c r="F167" s="44">
        <v>303307</v>
      </c>
      <c r="G167" s="45">
        <v>0.3</v>
      </c>
      <c r="H167" s="16">
        <f t="shared" si="5"/>
        <v>4.6358872456178482</v>
      </c>
    </row>
    <row r="168" spans="1:8">
      <c r="A168" s="14">
        <v>36404</v>
      </c>
      <c r="B168" s="44">
        <v>156454</v>
      </c>
      <c r="C168" s="21">
        <v>157866</v>
      </c>
      <c r="D168" s="22">
        <f t="shared" si="4"/>
        <v>614958</v>
      </c>
      <c r="E168" s="22"/>
      <c r="F168" s="44">
        <v>306000</v>
      </c>
      <c r="G168" s="45">
        <v>0.9</v>
      </c>
      <c r="H168" s="16">
        <f t="shared" si="5"/>
        <v>3.7463976945244957</v>
      </c>
    </row>
    <row r="169" spans="1:8">
      <c r="A169" s="14">
        <v>36495</v>
      </c>
      <c r="B169" s="44">
        <v>159420</v>
      </c>
      <c r="C169" s="21">
        <v>164000</v>
      </c>
      <c r="D169" s="22">
        <f t="shared" si="4"/>
        <v>622871</v>
      </c>
      <c r="E169" s="22"/>
      <c r="F169" s="44">
        <v>311774</v>
      </c>
      <c r="G169" s="45">
        <v>1.9</v>
      </c>
      <c r="H169" s="16">
        <f t="shared" si="5"/>
        <v>4.1736416702585846</v>
      </c>
    </row>
    <row r="170" spans="1:8">
      <c r="A170" s="14">
        <v>36586</v>
      </c>
      <c r="B170" s="44">
        <v>164432</v>
      </c>
      <c r="C170" s="21">
        <v>159409</v>
      </c>
      <c r="D170" s="22">
        <f t="shared" si="4"/>
        <v>634341</v>
      </c>
      <c r="E170" s="22"/>
      <c r="F170" s="44">
        <v>312774</v>
      </c>
      <c r="G170" s="45">
        <v>0.3</v>
      </c>
      <c r="H170" s="16">
        <f t="shared" si="5"/>
        <v>3.4592942484023337</v>
      </c>
    </row>
    <row r="171" spans="1:8">
      <c r="A171" s="14">
        <v>36678</v>
      </c>
      <c r="B171" s="44">
        <v>166441</v>
      </c>
      <c r="C171" s="21">
        <v>165174</v>
      </c>
      <c r="D171" s="22">
        <f t="shared" si="4"/>
        <v>646449</v>
      </c>
      <c r="E171" s="22"/>
      <c r="F171" s="44">
        <v>316087</v>
      </c>
      <c r="G171" s="45">
        <v>1.1000000000000001</v>
      </c>
      <c r="H171" s="16">
        <f t="shared" si="5"/>
        <v>4.2135526051162682</v>
      </c>
    </row>
    <row r="172" spans="1:8">
      <c r="A172" s="14">
        <v>36770</v>
      </c>
      <c r="B172" s="44">
        <v>170068</v>
      </c>
      <c r="C172" s="21">
        <v>171808</v>
      </c>
      <c r="D172" s="22">
        <f t="shared" si="4"/>
        <v>660391</v>
      </c>
      <c r="E172" s="22"/>
      <c r="F172" s="44">
        <v>316260</v>
      </c>
      <c r="G172" s="45">
        <v>0.1</v>
      </c>
      <c r="H172" s="16">
        <f t="shared" si="5"/>
        <v>3.3529411764705883</v>
      </c>
    </row>
    <row r="173" spans="1:8">
      <c r="A173" s="14">
        <v>36861</v>
      </c>
      <c r="B173" s="44">
        <v>168827</v>
      </c>
      <c r="C173" s="21">
        <v>173118</v>
      </c>
      <c r="D173" s="22">
        <f t="shared" si="4"/>
        <v>669509</v>
      </c>
      <c r="E173" s="22"/>
      <c r="F173" s="44">
        <v>315460</v>
      </c>
      <c r="G173" s="45">
        <v>-0.3</v>
      </c>
      <c r="H173" s="16">
        <f t="shared" si="5"/>
        <v>1.1822666418623748</v>
      </c>
    </row>
    <row r="174" spans="1:8">
      <c r="A174" s="14">
        <v>36951</v>
      </c>
      <c r="B174" s="44">
        <v>173675</v>
      </c>
      <c r="C174" s="21">
        <v>168530</v>
      </c>
      <c r="D174" s="22">
        <f t="shared" si="4"/>
        <v>678630</v>
      </c>
      <c r="E174" s="22"/>
      <c r="F174" s="44">
        <v>318729</v>
      </c>
      <c r="G174" s="45">
        <v>1</v>
      </c>
      <c r="H174" s="16">
        <f t="shared" si="5"/>
        <v>1.9039306336204418</v>
      </c>
    </row>
    <row r="175" spans="1:8">
      <c r="A175" s="14">
        <v>37043</v>
      </c>
      <c r="B175" s="44">
        <v>175209</v>
      </c>
      <c r="C175" s="21">
        <v>174055</v>
      </c>
      <c r="D175" s="22">
        <f t="shared" si="4"/>
        <v>687511</v>
      </c>
      <c r="E175" s="22"/>
      <c r="F175" s="44">
        <v>320855</v>
      </c>
      <c r="G175" s="45">
        <v>0.7</v>
      </c>
      <c r="H175" s="16">
        <f t="shared" si="5"/>
        <v>1.5084454596361128</v>
      </c>
    </row>
    <row r="176" spans="1:8">
      <c r="A176" s="14">
        <v>37135</v>
      </c>
      <c r="B176" s="44">
        <v>178119</v>
      </c>
      <c r="C176" s="21">
        <v>179629</v>
      </c>
      <c r="D176" s="22">
        <f t="shared" si="4"/>
        <v>695332</v>
      </c>
      <c r="E176" s="22"/>
      <c r="F176" s="44">
        <v>324115</v>
      </c>
      <c r="G176" s="45">
        <v>1</v>
      </c>
      <c r="H176" s="16">
        <f t="shared" si="5"/>
        <v>2.4837159299310696</v>
      </c>
    </row>
    <row r="177" spans="1:8">
      <c r="A177" s="14">
        <v>37226</v>
      </c>
      <c r="B177" s="44">
        <v>180453</v>
      </c>
      <c r="C177" s="21">
        <v>185207</v>
      </c>
      <c r="D177" s="22">
        <f t="shared" si="4"/>
        <v>707421</v>
      </c>
      <c r="E177" s="22"/>
      <c r="F177" s="44">
        <v>328852</v>
      </c>
      <c r="G177" s="45">
        <v>1.5</v>
      </c>
      <c r="H177" s="16">
        <f t="shared" si="5"/>
        <v>4.2452291891206491</v>
      </c>
    </row>
    <row r="178" spans="1:8">
      <c r="A178" s="14">
        <v>37316</v>
      </c>
      <c r="B178" s="44">
        <v>184737</v>
      </c>
      <c r="C178" s="21">
        <v>178896</v>
      </c>
      <c r="D178" s="22">
        <f t="shared" si="4"/>
        <v>717787</v>
      </c>
      <c r="E178" s="22"/>
      <c r="F178" s="44">
        <v>330944</v>
      </c>
      <c r="G178" s="45">
        <v>0.6</v>
      </c>
      <c r="H178" s="16">
        <f t="shared" si="5"/>
        <v>3.8324093508905683</v>
      </c>
    </row>
    <row r="179" spans="1:8">
      <c r="A179" s="14">
        <v>37408</v>
      </c>
      <c r="B179" s="44">
        <v>188046</v>
      </c>
      <c r="C179" s="21">
        <v>187832</v>
      </c>
      <c r="D179" s="22">
        <f t="shared" si="4"/>
        <v>731564</v>
      </c>
      <c r="E179" s="22"/>
      <c r="F179" s="44">
        <v>338043</v>
      </c>
      <c r="G179" s="45">
        <v>2.1</v>
      </c>
      <c r="H179" s="16">
        <f t="shared" si="5"/>
        <v>5.3569369341291235</v>
      </c>
    </row>
    <row r="180" spans="1:8">
      <c r="A180" s="14">
        <v>37500</v>
      </c>
      <c r="B180" s="44">
        <v>192082</v>
      </c>
      <c r="C180" s="21">
        <v>193506</v>
      </c>
      <c r="D180" s="22">
        <f t="shared" si="4"/>
        <v>745441</v>
      </c>
      <c r="E180" s="22"/>
      <c r="F180" s="44">
        <v>340011</v>
      </c>
      <c r="G180" s="45">
        <v>0.6</v>
      </c>
      <c r="H180" s="16">
        <f t="shared" si="5"/>
        <v>4.9044320688644465</v>
      </c>
    </row>
    <row r="181" spans="1:8">
      <c r="A181" s="14">
        <v>37591</v>
      </c>
      <c r="B181" s="44">
        <v>195246</v>
      </c>
      <c r="C181" s="21">
        <v>201334</v>
      </c>
      <c r="D181" s="22">
        <f t="shared" si="4"/>
        <v>761568</v>
      </c>
      <c r="E181" s="22"/>
      <c r="F181" s="44">
        <v>343849</v>
      </c>
      <c r="G181" s="45">
        <v>1.1000000000000001</v>
      </c>
      <c r="H181" s="16">
        <f t="shared" si="5"/>
        <v>4.5604101541118807</v>
      </c>
    </row>
    <row r="182" spans="1:8">
      <c r="A182" s="14">
        <v>37681</v>
      </c>
      <c r="B182" s="44">
        <v>197588</v>
      </c>
      <c r="C182" s="21">
        <v>190361</v>
      </c>
      <c r="D182" s="22">
        <f t="shared" si="4"/>
        <v>773033</v>
      </c>
      <c r="E182" s="22"/>
      <c r="F182" s="44">
        <v>345269</v>
      </c>
      <c r="G182" s="45">
        <v>0.4</v>
      </c>
      <c r="H182" s="16">
        <f t="shared" si="5"/>
        <v>4.3285268806807196</v>
      </c>
    </row>
    <row r="183" spans="1:8">
      <c r="A183" s="14">
        <v>37773</v>
      </c>
      <c r="B183" s="44">
        <v>200175</v>
      </c>
      <c r="C183" s="21">
        <v>198992</v>
      </c>
      <c r="D183" s="22">
        <f t="shared" si="4"/>
        <v>784193</v>
      </c>
      <c r="E183" s="22"/>
      <c r="F183" s="44">
        <v>346684</v>
      </c>
      <c r="G183" s="45">
        <v>0.4</v>
      </c>
      <c r="H183" s="16">
        <f t="shared" si="5"/>
        <v>2.5561836807743394</v>
      </c>
    </row>
    <row r="184" spans="1:8">
      <c r="A184" s="14">
        <v>37865</v>
      </c>
      <c r="B184" s="44">
        <v>203893</v>
      </c>
      <c r="C184" s="21">
        <v>205523</v>
      </c>
      <c r="D184" s="22">
        <f t="shared" si="4"/>
        <v>796210</v>
      </c>
      <c r="E184" s="22"/>
      <c r="F184" s="44">
        <v>350912</v>
      </c>
      <c r="G184" s="45">
        <v>1.2</v>
      </c>
      <c r="H184" s="16">
        <f t="shared" si="5"/>
        <v>3.2060727447053186</v>
      </c>
    </row>
    <row r="185" spans="1:8">
      <c r="A185" s="14">
        <v>37956</v>
      </c>
      <c r="B185" s="44">
        <v>208902</v>
      </c>
      <c r="C185" s="21">
        <v>215400</v>
      </c>
      <c r="D185" s="22">
        <f t="shared" si="4"/>
        <v>810276</v>
      </c>
      <c r="E185" s="22"/>
      <c r="F185" s="44">
        <v>356046</v>
      </c>
      <c r="G185" s="45">
        <v>1.5</v>
      </c>
      <c r="H185" s="16">
        <f t="shared" si="5"/>
        <v>3.5471965892004924</v>
      </c>
    </row>
    <row r="186" spans="1:8">
      <c r="A186" s="14">
        <v>38047</v>
      </c>
      <c r="B186" s="44">
        <v>212829</v>
      </c>
      <c r="C186" s="21">
        <v>204947</v>
      </c>
      <c r="D186" s="22">
        <f t="shared" si="4"/>
        <v>824862</v>
      </c>
      <c r="E186" s="22"/>
      <c r="F186" s="44">
        <v>357868</v>
      </c>
      <c r="G186" s="45">
        <v>0.5</v>
      </c>
      <c r="H186" s="16">
        <f t="shared" si="5"/>
        <v>3.6490388653484676</v>
      </c>
    </row>
    <row r="187" spans="1:8">
      <c r="A187" s="14">
        <v>38139</v>
      </c>
      <c r="B187" s="44">
        <v>216132</v>
      </c>
      <c r="C187" s="21">
        <v>215834</v>
      </c>
      <c r="D187" s="22">
        <f t="shared" si="4"/>
        <v>841704</v>
      </c>
      <c r="E187" s="22"/>
      <c r="F187" s="44">
        <v>360634</v>
      </c>
      <c r="G187" s="45">
        <v>0.8</v>
      </c>
      <c r="H187" s="16">
        <f t="shared" si="5"/>
        <v>4.0238372696749778</v>
      </c>
    </row>
    <row r="188" spans="1:8">
      <c r="A188" s="14">
        <v>38231</v>
      </c>
      <c r="B188" s="44">
        <v>219501</v>
      </c>
      <c r="C188" s="21">
        <v>220920</v>
      </c>
      <c r="D188" s="22">
        <f t="shared" si="4"/>
        <v>857101</v>
      </c>
      <c r="E188" s="22"/>
      <c r="F188" s="44">
        <v>363571</v>
      </c>
      <c r="G188" s="45">
        <v>0.8</v>
      </c>
      <c r="H188" s="16">
        <f t="shared" si="5"/>
        <v>3.6074571402516873</v>
      </c>
    </row>
    <row r="189" spans="1:8">
      <c r="A189" s="14">
        <v>38322</v>
      </c>
      <c r="B189" s="44">
        <v>223397</v>
      </c>
      <c r="C189" s="21">
        <v>230800</v>
      </c>
      <c r="D189" s="22">
        <f t="shared" si="4"/>
        <v>872501</v>
      </c>
      <c r="E189" s="22"/>
      <c r="F189" s="44">
        <v>366652</v>
      </c>
      <c r="G189" s="45">
        <v>0.8</v>
      </c>
      <c r="H189" s="16">
        <f t="shared" si="5"/>
        <v>2.9788285783297663</v>
      </c>
    </row>
    <row r="190" spans="1:8">
      <c r="A190" s="14">
        <v>38412</v>
      </c>
      <c r="B190" s="44">
        <v>227387</v>
      </c>
      <c r="C190" s="21">
        <v>218848</v>
      </c>
      <c r="D190" s="22">
        <f t="shared" si="4"/>
        <v>886402</v>
      </c>
      <c r="E190" s="22"/>
      <c r="F190" s="44">
        <v>369214</v>
      </c>
      <c r="G190" s="45">
        <v>0.7</v>
      </c>
      <c r="H190" s="16">
        <f t="shared" si="5"/>
        <v>3.1704427330747653</v>
      </c>
    </row>
    <row r="191" spans="1:8">
      <c r="A191" s="14">
        <v>38504</v>
      </c>
      <c r="B191" s="44">
        <v>232395</v>
      </c>
      <c r="C191" s="21">
        <v>232188</v>
      </c>
      <c r="D191" s="22">
        <f t="shared" si="4"/>
        <v>902756</v>
      </c>
      <c r="E191" s="22"/>
      <c r="F191" s="44">
        <v>370382</v>
      </c>
      <c r="G191" s="45">
        <v>0.3</v>
      </c>
      <c r="H191" s="16">
        <f t="shared" si="5"/>
        <v>2.7030174636889481</v>
      </c>
    </row>
    <row r="192" spans="1:8">
      <c r="A192" s="14">
        <v>38596</v>
      </c>
      <c r="B192" s="44">
        <v>237883</v>
      </c>
      <c r="C192" s="21">
        <v>239728</v>
      </c>
      <c r="D192" s="22">
        <f t="shared" si="4"/>
        <v>921564</v>
      </c>
      <c r="E192" s="22"/>
      <c r="F192" s="44">
        <v>374847</v>
      </c>
      <c r="G192" s="45">
        <v>1.2</v>
      </c>
      <c r="H192" s="16">
        <f t="shared" si="5"/>
        <v>3.1014574869832852</v>
      </c>
    </row>
    <row r="193" spans="1:8">
      <c r="A193" s="14">
        <v>38687</v>
      </c>
      <c r="B193" s="44">
        <v>243029</v>
      </c>
      <c r="C193" s="21">
        <v>250873</v>
      </c>
      <c r="D193" s="22">
        <f t="shared" si="4"/>
        <v>941637</v>
      </c>
      <c r="E193" s="22"/>
      <c r="F193" s="44">
        <v>377456</v>
      </c>
      <c r="G193" s="45">
        <v>0.7</v>
      </c>
      <c r="H193" s="16">
        <f t="shared" si="5"/>
        <v>2.9466633210782978</v>
      </c>
    </row>
    <row r="194" spans="1:8">
      <c r="A194" s="14">
        <v>38777</v>
      </c>
      <c r="B194" s="44">
        <v>246642</v>
      </c>
      <c r="C194" s="21">
        <v>236264</v>
      </c>
      <c r="D194" s="22">
        <f t="shared" si="4"/>
        <v>959053</v>
      </c>
      <c r="E194" s="22"/>
      <c r="F194" s="44">
        <v>378221</v>
      </c>
      <c r="G194" s="45">
        <v>0.2</v>
      </c>
      <c r="H194" s="16">
        <f t="shared" si="5"/>
        <v>2.43950662759267</v>
      </c>
    </row>
    <row r="195" spans="1:8">
      <c r="A195" s="14">
        <v>38869</v>
      </c>
      <c r="B195" s="44">
        <v>249701</v>
      </c>
      <c r="C195" s="21">
        <v>249713</v>
      </c>
      <c r="D195" s="22">
        <f t="shared" si="4"/>
        <v>976578</v>
      </c>
      <c r="E195" s="22"/>
      <c r="F195" s="44">
        <v>379644</v>
      </c>
      <c r="G195" s="45">
        <v>0.4</v>
      </c>
      <c r="H195" s="16">
        <f t="shared" si="5"/>
        <v>2.5006614792295521</v>
      </c>
    </row>
    <row r="196" spans="1:8">
      <c r="A196" s="14">
        <v>38961</v>
      </c>
      <c r="B196" s="44">
        <v>257671</v>
      </c>
      <c r="C196" s="21">
        <v>259336</v>
      </c>
      <c r="D196" s="22">
        <f t="shared" si="4"/>
        <v>996186</v>
      </c>
      <c r="E196" s="22"/>
      <c r="F196" s="44">
        <v>386006</v>
      </c>
      <c r="G196" s="45">
        <v>1.7</v>
      </c>
      <c r="H196" s="16">
        <f t="shared" si="5"/>
        <v>2.9769479280879931</v>
      </c>
    </row>
    <row r="197" spans="1:8">
      <c r="A197" s="14">
        <v>39052</v>
      </c>
      <c r="B197" s="44">
        <v>264685</v>
      </c>
      <c r="C197" s="21">
        <v>273999</v>
      </c>
      <c r="D197" s="22">
        <f t="shared" si="4"/>
        <v>1019312</v>
      </c>
      <c r="E197" s="22"/>
      <c r="F197" s="44">
        <v>391791</v>
      </c>
      <c r="G197" s="45">
        <v>1.5</v>
      </c>
      <c r="H197" s="16">
        <f t="shared" si="5"/>
        <v>3.7977936501208087</v>
      </c>
    </row>
    <row r="198" spans="1:8">
      <c r="A198" s="14">
        <v>39142</v>
      </c>
      <c r="B198" s="44">
        <v>271745</v>
      </c>
      <c r="C198" s="21">
        <v>259847</v>
      </c>
      <c r="D198" s="22">
        <f t="shared" si="4"/>
        <v>1042895</v>
      </c>
      <c r="E198" s="22"/>
      <c r="F198" s="44">
        <v>397217</v>
      </c>
      <c r="G198" s="45">
        <v>1.4</v>
      </c>
      <c r="H198" s="16">
        <f t="shared" si="5"/>
        <v>5.022460413356213</v>
      </c>
    </row>
    <row r="199" spans="1:8">
      <c r="A199" s="14">
        <v>39234</v>
      </c>
      <c r="B199" s="44">
        <v>275721</v>
      </c>
      <c r="C199" s="21">
        <v>275985</v>
      </c>
      <c r="D199" s="22">
        <f t="shared" si="4"/>
        <v>1069167</v>
      </c>
      <c r="E199" s="22"/>
      <c r="F199" s="44">
        <v>399914</v>
      </c>
      <c r="G199" s="45">
        <v>0.7</v>
      </c>
      <c r="H199" s="16">
        <f t="shared" si="5"/>
        <v>5.3392125254185494</v>
      </c>
    </row>
    <row r="200" spans="1:8">
      <c r="A200" s="14">
        <v>39326</v>
      </c>
      <c r="B200" s="44">
        <v>279881</v>
      </c>
      <c r="C200" s="21">
        <v>282228</v>
      </c>
      <c r="D200" s="22">
        <f t="shared" si="4"/>
        <v>1092059</v>
      </c>
      <c r="E200" s="22"/>
      <c r="F200" s="44">
        <v>404352</v>
      </c>
      <c r="G200" s="45">
        <v>1.1000000000000001</v>
      </c>
      <c r="H200" s="16">
        <f t="shared" si="5"/>
        <v>4.7527758635876127</v>
      </c>
    </row>
    <row r="201" spans="1:8">
      <c r="A201" s="14">
        <v>39417</v>
      </c>
      <c r="B201" s="44">
        <v>285236</v>
      </c>
      <c r="C201" s="21">
        <v>293476</v>
      </c>
      <c r="D201" s="22">
        <f t="shared" si="4"/>
        <v>1111536</v>
      </c>
      <c r="E201" s="22"/>
      <c r="F201" s="44">
        <v>406070</v>
      </c>
      <c r="G201" s="45">
        <v>0.4</v>
      </c>
      <c r="H201" s="16">
        <f t="shared" si="5"/>
        <v>3.6445451784242104</v>
      </c>
    </row>
    <row r="202" spans="1:8">
      <c r="A202" s="14">
        <v>39508</v>
      </c>
      <c r="B202" s="44">
        <v>291339</v>
      </c>
      <c r="C202" s="21">
        <v>278651</v>
      </c>
      <c r="D202" s="22">
        <f t="shared" si="4"/>
        <v>1130340</v>
      </c>
      <c r="E202" s="22"/>
      <c r="F202" s="44">
        <v>409197</v>
      </c>
      <c r="G202" s="45">
        <v>0.8</v>
      </c>
      <c r="H202" s="16">
        <f t="shared" si="5"/>
        <v>3.0159837066389401</v>
      </c>
    </row>
    <row r="203" spans="1:8">
      <c r="A203" s="14">
        <v>39600</v>
      </c>
      <c r="B203" s="44">
        <v>299545</v>
      </c>
      <c r="C203" s="21">
        <v>301721</v>
      </c>
      <c r="D203" s="22">
        <f t="shared" si="4"/>
        <v>1156076</v>
      </c>
      <c r="E203" s="22"/>
      <c r="F203" s="44">
        <v>409952</v>
      </c>
      <c r="G203" s="45">
        <v>0.2</v>
      </c>
      <c r="H203" s="16">
        <f t="shared" si="5"/>
        <v>2.5100396585265834</v>
      </c>
    </row>
    <row r="204" spans="1:8">
      <c r="A204" s="14">
        <v>39692</v>
      </c>
      <c r="B204" s="44">
        <v>309371</v>
      </c>
      <c r="C204" s="21">
        <v>312465</v>
      </c>
      <c r="D204" s="22">
        <f t="shared" ref="D204:D228" si="6">SUM(C201:C204)</f>
        <v>1186313</v>
      </c>
      <c r="E204" s="22"/>
      <c r="F204" s="44">
        <v>412165</v>
      </c>
      <c r="G204" s="45">
        <v>0.5</v>
      </c>
      <c r="H204" s="16">
        <f t="shared" si="5"/>
        <v>1.9322273662551441</v>
      </c>
    </row>
    <row r="205" spans="1:8">
      <c r="A205" s="14">
        <v>39783</v>
      </c>
      <c r="B205" s="44">
        <v>309695</v>
      </c>
      <c r="C205" s="21">
        <v>319739</v>
      </c>
      <c r="D205" s="22">
        <f t="shared" si="6"/>
        <v>1212576</v>
      </c>
      <c r="E205" s="22"/>
      <c r="F205" s="44">
        <v>410076</v>
      </c>
      <c r="G205" s="45">
        <v>-0.5</v>
      </c>
      <c r="H205" s="16">
        <f t="shared" ref="H205:H228" si="7">(F205-F201)/F201*100</f>
        <v>0.98652941611052281</v>
      </c>
    </row>
    <row r="206" spans="1:8">
      <c r="A206" s="14">
        <v>39873</v>
      </c>
      <c r="B206" s="44">
        <v>311032</v>
      </c>
      <c r="C206" s="21">
        <v>296436</v>
      </c>
      <c r="D206" s="22">
        <f t="shared" si="6"/>
        <v>1230361</v>
      </c>
      <c r="E206" s="22"/>
      <c r="F206" s="44">
        <v>414634</v>
      </c>
      <c r="G206" s="45">
        <v>1.1000000000000001</v>
      </c>
      <c r="H206" s="16">
        <f t="shared" si="7"/>
        <v>1.3286998682786042</v>
      </c>
    </row>
    <row r="207" spans="1:8">
      <c r="A207" s="14">
        <v>39965</v>
      </c>
      <c r="B207" s="44">
        <v>306637</v>
      </c>
      <c r="C207" s="21">
        <v>307818</v>
      </c>
      <c r="D207" s="22">
        <f t="shared" si="6"/>
        <v>1236458</v>
      </c>
      <c r="E207" s="22"/>
      <c r="F207" s="44">
        <v>417777</v>
      </c>
      <c r="G207" s="45">
        <v>0.8</v>
      </c>
      <c r="H207" s="16">
        <f t="shared" si="7"/>
        <v>1.9087600499570683</v>
      </c>
    </row>
    <row r="208" spans="1:8">
      <c r="A208" s="14">
        <v>40057</v>
      </c>
      <c r="B208" s="44">
        <v>307680</v>
      </c>
      <c r="C208" s="21">
        <v>309966</v>
      </c>
      <c r="D208" s="22">
        <f t="shared" si="6"/>
        <v>1233959</v>
      </c>
      <c r="E208" s="22"/>
      <c r="F208" s="44">
        <v>418621</v>
      </c>
      <c r="G208" s="45">
        <v>0.2</v>
      </c>
      <c r="H208" s="16">
        <f t="shared" si="7"/>
        <v>1.5663629856974757</v>
      </c>
    </row>
    <row r="209" spans="1:8">
      <c r="A209" s="14">
        <v>40148</v>
      </c>
      <c r="B209" s="44">
        <v>314656</v>
      </c>
      <c r="C209" s="21">
        <v>325370</v>
      </c>
      <c r="D209" s="22">
        <f t="shared" si="6"/>
        <v>1239590</v>
      </c>
      <c r="E209" s="22"/>
      <c r="F209" s="44">
        <v>422164</v>
      </c>
      <c r="G209" s="45">
        <v>0.8</v>
      </c>
      <c r="H209" s="16">
        <f t="shared" si="7"/>
        <v>2.9477462714228584</v>
      </c>
    </row>
    <row r="210" spans="1:8">
      <c r="A210" s="14">
        <v>40238</v>
      </c>
      <c r="B210" s="44">
        <v>322480</v>
      </c>
      <c r="C210" s="21">
        <v>308747</v>
      </c>
      <c r="D210" s="22">
        <f t="shared" si="6"/>
        <v>1251901</v>
      </c>
      <c r="E210" s="22"/>
      <c r="F210" s="44">
        <v>424738</v>
      </c>
      <c r="G210" s="45">
        <v>0.6</v>
      </c>
      <c r="H210" s="16">
        <f t="shared" si="7"/>
        <v>2.436847918887501</v>
      </c>
    </row>
    <row r="211" spans="1:8">
      <c r="A211" s="14">
        <v>40330</v>
      </c>
      <c r="B211" s="44">
        <v>333839</v>
      </c>
      <c r="C211" s="21">
        <v>335542</v>
      </c>
      <c r="D211" s="22">
        <f t="shared" si="6"/>
        <v>1279625</v>
      </c>
      <c r="E211" s="22"/>
      <c r="F211" s="44">
        <v>426997</v>
      </c>
      <c r="G211" s="45">
        <v>0.5</v>
      </c>
      <c r="H211" s="16">
        <f t="shared" si="7"/>
        <v>2.2069190022428233</v>
      </c>
    </row>
    <row r="212" spans="1:8">
      <c r="A212" s="14">
        <v>40422</v>
      </c>
      <c r="B212" s="44">
        <v>338182</v>
      </c>
      <c r="C212" s="21">
        <v>341853</v>
      </c>
      <c r="D212" s="22">
        <f t="shared" si="6"/>
        <v>1311512</v>
      </c>
      <c r="E212" s="22"/>
      <c r="F212" s="44">
        <v>429812</v>
      </c>
      <c r="G212" s="45">
        <v>0.7</v>
      </c>
      <c r="H212" s="16">
        <f t="shared" si="7"/>
        <v>2.6733011482940419</v>
      </c>
    </row>
    <row r="213" spans="1:8">
      <c r="A213" s="14">
        <v>40513</v>
      </c>
      <c r="B213" s="44">
        <v>344183</v>
      </c>
      <c r="C213" s="21">
        <v>354490</v>
      </c>
      <c r="D213" s="22">
        <f t="shared" si="6"/>
        <v>1340632</v>
      </c>
      <c r="E213" s="22"/>
      <c r="F213" s="44">
        <v>433401</v>
      </c>
      <c r="G213" s="45">
        <v>0.8</v>
      </c>
      <c r="H213" s="16">
        <f t="shared" si="7"/>
        <v>2.6617617797822648</v>
      </c>
    </row>
    <row r="214" spans="1:8">
      <c r="A214" s="14">
        <v>40603</v>
      </c>
      <c r="B214" s="44">
        <v>349333</v>
      </c>
      <c r="C214" s="21">
        <v>334064</v>
      </c>
      <c r="D214" s="22">
        <f t="shared" si="6"/>
        <v>1365949</v>
      </c>
      <c r="E214" s="22"/>
      <c r="F214" s="44">
        <v>432235</v>
      </c>
      <c r="G214" s="45">
        <v>-0.3</v>
      </c>
      <c r="H214" s="16">
        <f t="shared" si="7"/>
        <v>1.7650881249146533</v>
      </c>
    </row>
    <row r="215" spans="1:8">
      <c r="A215" s="14">
        <v>40695</v>
      </c>
      <c r="B215" s="44">
        <v>358320</v>
      </c>
      <c r="C215" s="21">
        <v>359588</v>
      </c>
      <c r="D215" s="22">
        <f t="shared" si="6"/>
        <v>1389995</v>
      </c>
      <c r="E215" s="22"/>
      <c r="F215" s="44">
        <v>437303</v>
      </c>
      <c r="G215" s="45">
        <v>1.2</v>
      </c>
      <c r="H215" s="16">
        <f t="shared" si="7"/>
        <v>2.4136000955510228</v>
      </c>
    </row>
    <row r="216" spans="1:8">
      <c r="A216" s="14">
        <v>40787</v>
      </c>
      <c r="B216" s="44">
        <v>364988</v>
      </c>
      <c r="C216" s="21">
        <v>368684</v>
      </c>
      <c r="D216" s="22">
        <f t="shared" si="6"/>
        <v>1416826</v>
      </c>
      <c r="E216" s="22"/>
      <c r="F216" s="44">
        <v>443535</v>
      </c>
      <c r="G216" s="45">
        <v>1.4</v>
      </c>
      <c r="H216" s="16">
        <f t="shared" si="7"/>
        <v>3.1927912668794729</v>
      </c>
    </row>
    <row r="217" spans="1:8">
      <c r="A217" s="14">
        <v>40878</v>
      </c>
      <c r="B217" s="44">
        <v>365524</v>
      </c>
      <c r="C217" s="21">
        <v>377230</v>
      </c>
      <c r="D217" s="22">
        <f t="shared" si="6"/>
        <v>1439566</v>
      </c>
      <c r="E217" s="22"/>
      <c r="F217" s="44">
        <v>448713</v>
      </c>
      <c r="G217" s="45">
        <v>1.2</v>
      </c>
      <c r="H217" s="16">
        <f t="shared" si="7"/>
        <v>3.532986772065593</v>
      </c>
    </row>
    <row r="218" spans="1:8">
      <c r="A218" s="14">
        <v>40969</v>
      </c>
      <c r="B218" s="44">
        <v>367056</v>
      </c>
      <c r="C218" s="21">
        <v>351718</v>
      </c>
      <c r="D218" s="22">
        <f t="shared" si="6"/>
        <v>1457220</v>
      </c>
      <c r="E218" s="22"/>
      <c r="F218" s="44">
        <v>453040</v>
      </c>
      <c r="G218" s="45">
        <v>1</v>
      </c>
      <c r="H218" s="16">
        <f t="shared" si="7"/>
        <v>4.8133538468657093</v>
      </c>
    </row>
    <row r="219" spans="1:8">
      <c r="A219" s="14">
        <v>41061</v>
      </c>
      <c r="B219" s="44">
        <v>371902</v>
      </c>
      <c r="C219" s="21">
        <v>373281</v>
      </c>
      <c r="D219" s="22">
        <f t="shared" si="6"/>
        <v>1470913</v>
      </c>
      <c r="E219" s="22"/>
      <c r="F219" s="44">
        <v>456570</v>
      </c>
      <c r="G219" s="45">
        <v>0.8</v>
      </c>
      <c r="H219" s="16">
        <f t="shared" si="7"/>
        <v>4.405869614432099</v>
      </c>
    </row>
    <row r="220" spans="1:8">
      <c r="A220" s="14">
        <v>41153</v>
      </c>
      <c r="B220" s="44">
        <v>372601</v>
      </c>
      <c r="C220" s="21">
        <v>376362</v>
      </c>
      <c r="D220" s="22">
        <f t="shared" si="6"/>
        <v>1478591</v>
      </c>
      <c r="E220" s="22"/>
      <c r="F220" s="44">
        <v>459378</v>
      </c>
      <c r="G220" s="45">
        <v>0.6</v>
      </c>
      <c r="H220" s="16">
        <f t="shared" si="7"/>
        <v>3.57198417261321</v>
      </c>
    </row>
    <row r="221" spans="1:8">
      <c r="A221" s="14">
        <v>41244</v>
      </c>
      <c r="B221" s="44">
        <v>374223</v>
      </c>
      <c r="C221" s="21">
        <v>384615</v>
      </c>
      <c r="D221" s="22">
        <f t="shared" si="6"/>
        <v>1485976</v>
      </c>
      <c r="E221" s="22"/>
      <c r="F221" s="44">
        <v>461854</v>
      </c>
      <c r="G221" s="45">
        <v>0.5</v>
      </c>
      <c r="H221" s="16">
        <f t="shared" si="7"/>
        <v>2.9285980125380813</v>
      </c>
    </row>
    <row r="222" spans="1:8">
      <c r="A222" s="14">
        <v>41334</v>
      </c>
      <c r="B222" s="44">
        <v>377737</v>
      </c>
      <c r="C222" s="21">
        <v>362007</v>
      </c>
      <c r="D222" s="22">
        <f t="shared" si="6"/>
        <v>1496265</v>
      </c>
      <c r="E222" s="22"/>
      <c r="F222" s="44">
        <v>463827</v>
      </c>
      <c r="G222" s="45">
        <v>0.4</v>
      </c>
      <c r="H222" s="16">
        <f t="shared" si="7"/>
        <v>2.3810259579728061</v>
      </c>
    </row>
    <row r="223" spans="1:8">
      <c r="A223" s="14">
        <v>41426</v>
      </c>
      <c r="B223" s="44">
        <v>381798</v>
      </c>
      <c r="C223" s="21">
        <v>383242</v>
      </c>
      <c r="D223" s="22">
        <f t="shared" si="6"/>
        <v>1506226</v>
      </c>
      <c r="E223" s="22"/>
      <c r="F223" s="44">
        <v>465093</v>
      </c>
      <c r="G223" s="45">
        <v>0.3</v>
      </c>
      <c r="H223" s="16">
        <f t="shared" si="7"/>
        <v>1.8667455154740786</v>
      </c>
    </row>
    <row r="224" spans="1:8">
      <c r="A224" s="14">
        <v>41518</v>
      </c>
      <c r="B224" s="44">
        <v>386151</v>
      </c>
      <c r="C224" s="21">
        <v>389450</v>
      </c>
      <c r="D224" s="22">
        <f t="shared" si="6"/>
        <v>1519314</v>
      </c>
      <c r="E224" s="22"/>
      <c r="F224" s="44">
        <v>469544</v>
      </c>
      <c r="G224" s="45">
        <v>1</v>
      </c>
      <c r="H224" s="16">
        <f t="shared" si="7"/>
        <v>2.2129923505261462</v>
      </c>
    </row>
    <row r="225" spans="1:8">
      <c r="A225" s="14">
        <v>41609</v>
      </c>
      <c r="B225" s="44">
        <v>392260</v>
      </c>
      <c r="C225" s="21">
        <v>402968</v>
      </c>
      <c r="D225" s="22">
        <f t="shared" si="6"/>
        <v>1537667</v>
      </c>
      <c r="E225" s="22"/>
      <c r="F225" s="44">
        <v>472936</v>
      </c>
      <c r="G225" s="45">
        <v>0.7</v>
      </c>
      <c r="H225" s="16">
        <f t="shared" si="7"/>
        <v>2.3994595694743359</v>
      </c>
    </row>
    <row r="226" spans="1:8">
      <c r="A226" s="14">
        <v>41699</v>
      </c>
      <c r="B226" s="44">
        <v>396069</v>
      </c>
      <c r="C226" s="21">
        <v>379626</v>
      </c>
      <c r="D226" s="22">
        <f t="shared" si="6"/>
        <v>1555286</v>
      </c>
      <c r="E226" s="22"/>
      <c r="F226" s="44">
        <v>476991</v>
      </c>
      <c r="G226" s="45">
        <v>0.9</v>
      </c>
      <c r="H226" s="16">
        <f t="shared" si="7"/>
        <v>2.838127146543862</v>
      </c>
    </row>
    <row r="227" spans="1:8">
      <c r="A227" s="14">
        <v>41791</v>
      </c>
      <c r="B227" s="44">
        <v>395106</v>
      </c>
      <c r="C227" s="21">
        <v>396566</v>
      </c>
      <c r="D227" s="22">
        <f t="shared" si="6"/>
        <v>1568610</v>
      </c>
      <c r="E227" s="22"/>
      <c r="F227" s="44">
        <v>479495</v>
      </c>
      <c r="G227" s="45">
        <v>0.5</v>
      </c>
      <c r="H227" s="16">
        <f t="shared" si="7"/>
        <v>3.0965849840784534</v>
      </c>
    </row>
    <row r="228" spans="1:8">
      <c r="A228" s="14">
        <v>41883</v>
      </c>
      <c r="B228" s="44">
        <v>394767</v>
      </c>
      <c r="C228" s="21">
        <v>397883</v>
      </c>
      <c r="D228" s="22">
        <f t="shared" si="6"/>
        <v>1577043</v>
      </c>
      <c r="F228" s="44">
        <v>481639</v>
      </c>
      <c r="G228" s="45">
        <v>0.4</v>
      </c>
      <c r="H228" s="16">
        <f t="shared" si="7"/>
        <v>2.5759034297105279</v>
      </c>
    </row>
    <row r="229" spans="1:8">
      <c r="A229" s="14">
        <v>41974</v>
      </c>
      <c r="B229" s="44">
        <v>397405</v>
      </c>
      <c r="C229" s="21">
        <v>408376</v>
      </c>
      <c r="D229" s="22">
        <f>SUM(C226:C229)</f>
        <v>1582451</v>
      </c>
      <c r="F229" s="44">
        <v>483241</v>
      </c>
      <c r="G229" s="45">
        <v>0.3</v>
      </c>
      <c r="H229" s="16">
        <f>(F229-F225)/F225*100</f>
        <v>2.1789417595615475</v>
      </c>
    </row>
    <row r="230" spans="1:8">
      <c r="A230" s="14">
        <v>42064</v>
      </c>
      <c r="B230" s="44">
        <v>399710</v>
      </c>
      <c r="C230" s="21">
        <v>383759</v>
      </c>
      <c r="D230" s="22">
        <f t="shared" ref="D230:D266" si="8">SUM(C227:C230)</f>
        <v>1586584</v>
      </c>
      <c r="F230" s="44">
        <v>487687</v>
      </c>
      <c r="G230" s="45">
        <v>0.9</v>
      </c>
      <c r="H230" s="16">
        <f t="shared" ref="H230:H266" si="9">(F230-F226)/F226*100</f>
        <v>2.2423903176370206</v>
      </c>
    </row>
    <row r="231" spans="1:8">
      <c r="A231" s="14">
        <v>42156</v>
      </c>
      <c r="B231" s="44">
        <v>398705</v>
      </c>
      <c r="C231" s="21">
        <v>401027</v>
      </c>
      <c r="D231" s="22">
        <f t="shared" si="8"/>
        <v>1591045</v>
      </c>
      <c r="F231" s="44">
        <v>488464</v>
      </c>
      <c r="G231" s="45">
        <v>0.2</v>
      </c>
      <c r="H231" s="16">
        <f t="shared" si="9"/>
        <v>1.870509598640236</v>
      </c>
    </row>
    <row r="232" spans="1:8">
      <c r="A232" s="14">
        <v>42248</v>
      </c>
      <c r="B232" s="44">
        <v>403356</v>
      </c>
      <c r="C232" s="21">
        <v>406029</v>
      </c>
      <c r="D232" s="22">
        <f t="shared" si="8"/>
        <v>1599191</v>
      </c>
      <c r="F232" s="44">
        <v>494334</v>
      </c>
      <c r="G232" s="45">
        <v>1.2</v>
      </c>
      <c r="H232" s="16">
        <f t="shared" si="9"/>
        <v>2.6357915368149172</v>
      </c>
    </row>
    <row r="233" spans="1:8">
      <c r="A233" s="14">
        <v>42339</v>
      </c>
      <c r="B233" s="44">
        <v>403963</v>
      </c>
      <c r="C233" s="21">
        <v>415151</v>
      </c>
      <c r="D233" s="22">
        <f t="shared" si="8"/>
        <v>1605966</v>
      </c>
      <c r="F233" s="44">
        <v>497638</v>
      </c>
      <c r="G233" s="45">
        <v>0.7</v>
      </c>
      <c r="H233" s="16">
        <f t="shared" si="9"/>
        <v>2.9792587963355759</v>
      </c>
    </row>
    <row r="234" spans="1:8">
      <c r="A234" s="14">
        <v>42430</v>
      </c>
      <c r="B234" s="44">
        <v>406444</v>
      </c>
      <c r="C234" s="21">
        <v>389680</v>
      </c>
      <c r="D234" s="22">
        <f t="shared" si="8"/>
        <v>1611887</v>
      </c>
      <c r="F234" s="44">
        <v>502487</v>
      </c>
      <c r="G234" s="45">
        <v>1</v>
      </c>
      <c r="H234" s="16">
        <f t="shared" si="9"/>
        <v>3.0347333433124115</v>
      </c>
    </row>
    <row r="235" spans="1:8">
      <c r="A235" s="14">
        <v>42522</v>
      </c>
      <c r="B235" s="44">
        <v>410928</v>
      </c>
      <c r="C235" s="21">
        <v>413757</v>
      </c>
      <c r="D235" s="22">
        <f t="shared" si="8"/>
        <v>1624617</v>
      </c>
      <c r="F235" s="44">
        <v>505340</v>
      </c>
      <c r="G235" s="45">
        <v>0.6</v>
      </c>
      <c r="H235" s="16">
        <f t="shared" si="9"/>
        <v>3.4549117232795044</v>
      </c>
    </row>
    <row r="236" spans="1:8">
      <c r="A236" s="14">
        <v>42614</v>
      </c>
      <c r="B236" s="44">
        <v>415613</v>
      </c>
      <c r="C236" s="21">
        <v>418352</v>
      </c>
      <c r="D236" s="22">
        <f t="shared" si="8"/>
        <v>1636940</v>
      </c>
      <c r="F236" s="44">
        <v>505299</v>
      </c>
      <c r="G236" s="45">
        <v>0</v>
      </c>
      <c r="H236" s="16">
        <f t="shared" si="9"/>
        <v>2.2181359162024057</v>
      </c>
    </row>
    <row r="237" spans="1:8">
      <c r="A237" s="14">
        <v>42705</v>
      </c>
      <c r="B237" s="44">
        <v>428584</v>
      </c>
      <c r="C237" s="21">
        <v>441469</v>
      </c>
      <c r="D237" s="22">
        <f t="shared" si="8"/>
        <v>1663258</v>
      </c>
      <c r="F237" s="44">
        <v>510176</v>
      </c>
      <c r="G237" s="45">
        <v>1</v>
      </c>
      <c r="H237" s="16">
        <f t="shared" si="9"/>
        <v>2.5195021280529217</v>
      </c>
    </row>
    <row r="238" spans="1:8">
      <c r="A238" s="14">
        <v>42795</v>
      </c>
      <c r="B238" s="44">
        <v>436816</v>
      </c>
      <c r="C238" s="21">
        <v>419324</v>
      </c>
      <c r="D238" s="22">
        <f t="shared" si="8"/>
        <v>1692902</v>
      </c>
      <c r="F238" s="44">
        <v>511509</v>
      </c>
      <c r="G238" s="45">
        <v>0.3</v>
      </c>
      <c r="H238" s="16">
        <f t="shared" si="9"/>
        <v>1.7954693355250981</v>
      </c>
    </row>
    <row r="239" spans="1:8">
      <c r="A239" s="14">
        <v>42887</v>
      </c>
      <c r="B239" s="44">
        <v>436767</v>
      </c>
      <c r="C239" s="21">
        <v>438817</v>
      </c>
      <c r="D239" s="22">
        <f t="shared" si="8"/>
        <v>1717962</v>
      </c>
      <c r="F239" s="44">
        <v>515823</v>
      </c>
      <c r="G239" s="45">
        <v>0.8</v>
      </c>
      <c r="H239" s="16">
        <f t="shared" si="9"/>
        <v>2.0744449281671749</v>
      </c>
    </row>
    <row r="240" spans="1:8">
      <c r="A240" s="14">
        <v>42979</v>
      </c>
      <c r="B240" s="44">
        <v>442848</v>
      </c>
      <c r="C240" s="21">
        <v>446499</v>
      </c>
      <c r="D240" s="22">
        <f t="shared" si="8"/>
        <v>1746109</v>
      </c>
      <c r="F240" s="44">
        <v>520107</v>
      </c>
      <c r="G240" s="45">
        <v>0.8</v>
      </c>
      <c r="H240" s="16">
        <f t="shared" si="9"/>
        <v>2.9305421146687407</v>
      </c>
    </row>
    <row r="241" spans="1:8">
      <c r="A241" s="14">
        <v>43070</v>
      </c>
      <c r="B241" s="44">
        <v>446203</v>
      </c>
      <c r="C241" s="21">
        <v>459230</v>
      </c>
      <c r="D241" s="22">
        <f t="shared" si="8"/>
        <v>1763870</v>
      </c>
      <c r="F241" s="44">
        <v>524136</v>
      </c>
      <c r="G241" s="45">
        <v>0.8</v>
      </c>
      <c r="H241" s="16">
        <f t="shared" si="9"/>
        <v>2.7363106065357838</v>
      </c>
    </row>
    <row r="242" spans="1:8">
      <c r="A242" s="14">
        <v>43160</v>
      </c>
      <c r="B242" s="44">
        <v>455660</v>
      </c>
      <c r="C242" s="21">
        <v>437142</v>
      </c>
      <c r="D242" s="22">
        <f t="shared" si="8"/>
        <v>1781688</v>
      </c>
      <c r="F242" s="44">
        <v>528841</v>
      </c>
      <c r="G242" s="45">
        <v>0.9</v>
      </c>
      <c r="H242" s="16">
        <f t="shared" si="9"/>
        <v>3.3884056781014604</v>
      </c>
    </row>
    <row r="243" spans="1:8">
      <c r="A243" s="14">
        <v>43252</v>
      </c>
      <c r="B243" s="44">
        <v>460378</v>
      </c>
      <c r="C243" s="21">
        <v>462522</v>
      </c>
      <c r="D243" s="22">
        <f t="shared" si="8"/>
        <v>1805393</v>
      </c>
      <c r="F243" s="44">
        <v>532182</v>
      </c>
      <c r="G243" s="45">
        <v>0.6</v>
      </c>
      <c r="H243" s="16">
        <f t="shared" si="9"/>
        <v>3.1714367137564627</v>
      </c>
    </row>
    <row r="244" spans="1:8">
      <c r="A244" s="14">
        <v>43344</v>
      </c>
      <c r="B244" s="44">
        <v>468371</v>
      </c>
      <c r="C244" s="21">
        <v>471926</v>
      </c>
      <c r="D244" s="22">
        <f t="shared" si="8"/>
        <v>1830820</v>
      </c>
      <c r="F244" s="44">
        <v>535162</v>
      </c>
      <c r="G244" s="45">
        <v>0.6</v>
      </c>
      <c r="H244" s="16">
        <f t="shared" si="9"/>
        <v>2.8945966887582748</v>
      </c>
    </row>
    <row r="245" spans="1:8">
      <c r="A245" s="14">
        <v>43435</v>
      </c>
      <c r="B245" s="44">
        <v>474278</v>
      </c>
      <c r="C245" s="21">
        <v>486979</v>
      </c>
      <c r="D245" s="22">
        <f t="shared" si="8"/>
        <v>1858569</v>
      </c>
      <c r="F245" s="44">
        <v>537858</v>
      </c>
      <c r="G245" s="45">
        <v>0.5</v>
      </c>
      <c r="H245" s="16">
        <f t="shared" si="9"/>
        <v>2.6180228032419066</v>
      </c>
    </row>
    <row r="246" spans="1:8">
      <c r="A246" s="14">
        <v>43525</v>
      </c>
      <c r="B246" s="44">
        <v>482020</v>
      </c>
      <c r="C246" s="21">
        <v>462590</v>
      </c>
      <c r="D246" s="22">
        <f t="shared" si="8"/>
        <v>1884017</v>
      </c>
      <c r="F246" s="44">
        <v>541062</v>
      </c>
      <c r="G246" s="45">
        <v>0.6</v>
      </c>
      <c r="H246" s="16">
        <f t="shared" si="9"/>
        <v>2.3109025207954752</v>
      </c>
    </row>
    <row r="247" spans="1:8">
      <c r="A247" s="14">
        <v>43617</v>
      </c>
      <c r="B247" s="44">
        <v>489384</v>
      </c>
      <c r="C247" s="22">
        <v>493408</v>
      </c>
      <c r="D247" s="22">
        <f t="shared" si="8"/>
        <v>1914903</v>
      </c>
      <c r="F247" s="44">
        <v>543314</v>
      </c>
      <c r="G247" s="45">
        <v>0.4</v>
      </c>
      <c r="H247" s="16">
        <f t="shared" si="9"/>
        <v>2.0917655989868127</v>
      </c>
    </row>
    <row r="248" spans="1:8">
      <c r="A248" s="14">
        <v>43709</v>
      </c>
      <c r="B248" s="22">
        <v>496070</v>
      </c>
      <c r="C248" s="22">
        <v>499036</v>
      </c>
      <c r="D248" s="22">
        <f t="shared" si="8"/>
        <v>1942013</v>
      </c>
      <c r="F248" s="22">
        <v>546173</v>
      </c>
      <c r="G248" s="16">
        <v>0.5</v>
      </c>
      <c r="H248" s="16">
        <f t="shared" si="9"/>
        <v>2.0575078200619625</v>
      </c>
    </row>
    <row r="249" spans="1:8">
      <c r="A249" s="14">
        <v>43800</v>
      </c>
      <c r="B249" s="22">
        <v>495321</v>
      </c>
      <c r="C249" s="22">
        <v>509450</v>
      </c>
      <c r="D249" s="22">
        <f t="shared" si="8"/>
        <v>1964484</v>
      </c>
      <c r="F249" s="22">
        <v>549152</v>
      </c>
      <c r="G249" s="16">
        <v>0.5</v>
      </c>
      <c r="H249" s="16">
        <f t="shared" si="9"/>
        <v>2.0998107307133109</v>
      </c>
    </row>
    <row r="250" spans="1:8">
      <c r="A250" s="14">
        <v>43891</v>
      </c>
      <c r="B250" s="22">
        <v>497429</v>
      </c>
      <c r="C250" s="22">
        <v>477959</v>
      </c>
      <c r="D250" s="22">
        <f t="shared" si="8"/>
        <v>1979853</v>
      </c>
      <c r="F250" s="22">
        <v>548779</v>
      </c>
      <c r="G250" s="16">
        <v>-0.1</v>
      </c>
      <c r="H250" s="16">
        <f t="shared" si="9"/>
        <v>1.426269078220241</v>
      </c>
    </row>
    <row r="251" spans="1:8">
      <c r="A251" s="14">
        <v>43983</v>
      </c>
      <c r="B251" s="22">
        <v>460863</v>
      </c>
      <c r="C251" s="22">
        <v>464519</v>
      </c>
      <c r="D251" s="22">
        <f t="shared" si="8"/>
        <v>1950964</v>
      </c>
      <c r="F251" s="22">
        <v>510478</v>
      </c>
      <c r="G251" s="16">
        <v>-7</v>
      </c>
      <c r="H251" s="16">
        <f t="shared" si="9"/>
        <v>-6.0436506329673083</v>
      </c>
    </row>
    <row r="252" spans="1:8">
      <c r="A252" s="14">
        <v>44075</v>
      </c>
      <c r="B252" s="22">
        <v>481525</v>
      </c>
      <c r="C252" s="22">
        <v>486408</v>
      </c>
      <c r="D252" s="22">
        <f t="shared" si="8"/>
        <v>1938336</v>
      </c>
      <c r="F252" s="22">
        <v>529254</v>
      </c>
      <c r="G252" s="16">
        <v>3.7</v>
      </c>
      <c r="H252" s="16">
        <f t="shared" si="9"/>
        <v>-3.0977364314969802</v>
      </c>
    </row>
    <row r="253" spans="1:8">
      <c r="A253" s="14">
        <v>44166</v>
      </c>
      <c r="B253" s="22">
        <v>501967</v>
      </c>
      <c r="C253" s="22">
        <v>515444</v>
      </c>
      <c r="D253" s="22">
        <f>SUM(C250:C253)</f>
        <v>1944330</v>
      </c>
      <c r="F253" s="22">
        <v>544053</v>
      </c>
      <c r="G253" s="16">
        <v>2.8</v>
      </c>
      <c r="H253" s="16">
        <f t="shared" si="9"/>
        <v>-0.9285225219975527</v>
      </c>
    </row>
    <row r="254" spans="1:8">
      <c r="A254" s="14">
        <v>44256</v>
      </c>
      <c r="B254" s="22">
        <v>523072</v>
      </c>
      <c r="C254" s="22">
        <v>501166</v>
      </c>
      <c r="D254" s="22">
        <f t="shared" si="8"/>
        <v>1967537</v>
      </c>
      <c r="F254" s="22">
        <v>556568</v>
      </c>
      <c r="G254" s="16">
        <v>2.2999999999999998</v>
      </c>
      <c r="H254" s="16">
        <f t="shared" si="9"/>
        <v>1.4193327368576421</v>
      </c>
    </row>
    <row r="255" spans="1:8">
      <c r="A255" s="14">
        <v>44348</v>
      </c>
      <c r="B255" s="22">
        <v>540159</v>
      </c>
      <c r="C255" s="22">
        <v>543761</v>
      </c>
      <c r="D255" s="22">
        <f t="shared" si="8"/>
        <v>2046779</v>
      </c>
      <c r="F255" s="22">
        <v>560357</v>
      </c>
      <c r="G255" s="16">
        <v>0.7</v>
      </c>
      <c r="H255" s="16">
        <f t="shared" si="9"/>
        <v>9.7710381250514224</v>
      </c>
    </row>
    <row r="256" spans="1:8">
      <c r="A256" s="14">
        <v>44440</v>
      </c>
      <c r="B256" s="22">
        <v>536091</v>
      </c>
      <c r="C256" s="22">
        <v>541967</v>
      </c>
      <c r="D256" s="22">
        <f t="shared" si="8"/>
        <v>2102338</v>
      </c>
      <c r="F256" s="22">
        <v>548866</v>
      </c>
      <c r="G256" s="16">
        <v>-2.1</v>
      </c>
      <c r="H256" s="16">
        <f t="shared" si="9"/>
        <v>3.7055931556492725</v>
      </c>
    </row>
    <row r="257" spans="1:8">
      <c r="A257" s="14">
        <v>44531</v>
      </c>
      <c r="B257" s="22">
        <v>554719</v>
      </c>
      <c r="C257" s="22">
        <v>569413</v>
      </c>
      <c r="D257" s="22">
        <f t="shared" si="8"/>
        <v>2156307</v>
      </c>
      <c r="F257" s="22">
        <v>570372</v>
      </c>
      <c r="G257" s="16">
        <v>3.9</v>
      </c>
      <c r="H257" s="16">
        <f t="shared" si="9"/>
        <v>4.8375801622268417</v>
      </c>
    </row>
    <row r="258" spans="1:8">
      <c r="A258" s="14">
        <v>44621</v>
      </c>
      <c r="B258" s="22">
        <v>581243</v>
      </c>
      <c r="C258" s="22">
        <v>558215</v>
      </c>
      <c r="D258" s="22">
        <f t="shared" si="8"/>
        <v>2213356</v>
      </c>
      <c r="F258" s="22">
        <v>576986</v>
      </c>
      <c r="G258" s="16">
        <v>1.2</v>
      </c>
      <c r="H258" s="16">
        <f t="shared" si="9"/>
        <v>3.6685544264133041</v>
      </c>
    </row>
    <row r="259" spans="1:8">
      <c r="A259" s="14">
        <v>44713</v>
      </c>
      <c r="B259" s="22">
        <v>608785</v>
      </c>
      <c r="C259" s="22">
        <v>608642</v>
      </c>
      <c r="D259" s="22">
        <f t="shared" si="8"/>
        <v>2278237</v>
      </c>
      <c r="F259" s="22">
        <v>582013</v>
      </c>
      <c r="G259" s="16">
        <v>0.9</v>
      </c>
      <c r="H259" s="16">
        <f t="shared" si="9"/>
        <v>3.8646791242011793</v>
      </c>
    </row>
    <row r="260" spans="1:8">
      <c r="A260" s="14">
        <v>44805</v>
      </c>
      <c r="B260" s="22">
        <v>612410</v>
      </c>
      <c r="C260" s="22">
        <v>619649</v>
      </c>
      <c r="D260" s="22">
        <f t="shared" si="8"/>
        <v>2355919</v>
      </c>
      <c r="F260" s="22">
        <v>583054</v>
      </c>
      <c r="G260" s="16">
        <v>0.2</v>
      </c>
      <c r="H260" s="16">
        <f t="shared" si="9"/>
        <v>6.2288427412155238</v>
      </c>
    </row>
    <row r="261" spans="1:8">
      <c r="A261" s="14">
        <v>44896</v>
      </c>
      <c r="B261" s="22">
        <v>623459</v>
      </c>
      <c r="C261" s="22">
        <v>640568</v>
      </c>
      <c r="D261" s="22">
        <f t="shared" si="8"/>
        <v>2427074</v>
      </c>
      <c r="F261" s="22">
        <v>587431</v>
      </c>
      <c r="G261" s="16">
        <v>0.8</v>
      </c>
      <c r="H261" s="16">
        <f t="shared" si="9"/>
        <v>2.9908550910633762</v>
      </c>
    </row>
    <row r="262" spans="1:8">
      <c r="A262" s="14">
        <v>44986</v>
      </c>
      <c r="B262" s="22">
        <v>638701</v>
      </c>
      <c r="C262" s="22">
        <v>612159</v>
      </c>
      <c r="D262" s="22">
        <f t="shared" si="8"/>
        <v>2481018</v>
      </c>
      <c r="F262" s="22">
        <v>588797</v>
      </c>
      <c r="G262" s="16">
        <v>0.2</v>
      </c>
      <c r="H262" s="16">
        <f t="shared" si="9"/>
        <v>2.0470167387076983</v>
      </c>
    </row>
    <row r="263" spans="1:8">
      <c r="A263" s="14">
        <v>45078</v>
      </c>
      <c r="B263" s="22">
        <v>634120</v>
      </c>
      <c r="C263" s="22">
        <v>636926</v>
      </c>
      <c r="D263" s="22">
        <f t="shared" si="8"/>
        <v>2509302</v>
      </c>
      <c r="F263" s="22">
        <v>591338</v>
      </c>
      <c r="G263" s="16">
        <v>0.4</v>
      </c>
      <c r="H263" s="16">
        <f t="shared" si="9"/>
        <v>1.6021978890505884</v>
      </c>
    </row>
    <row r="264" spans="1:8">
      <c r="A264" s="14">
        <v>45170</v>
      </c>
      <c r="B264" s="22">
        <v>642629</v>
      </c>
      <c r="C264" s="22">
        <v>646991</v>
      </c>
      <c r="D264" s="22">
        <f t="shared" si="8"/>
        <v>2536644</v>
      </c>
      <c r="F264" s="22">
        <v>593170</v>
      </c>
      <c r="G264" s="16">
        <v>0.3</v>
      </c>
      <c r="H264" s="16">
        <f t="shared" si="9"/>
        <v>1.7350022467901773</v>
      </c>
    </row>
    <row r="265" spans="1:8">
      <c r="A265" s="14">
        <v>45261</v>
      </c>
      <c r="B265" s="22">
        <v>653604</v>
      </c>
      <c r="C265" s="22">
        <v>673178</v>
      </c>
      <c r="D265" s="22">
        <f t="shared" si="8"/>
        <v>2569254</v>
      </c>
      <c r="F265" s="22">
        <v>595962</v>
      </c>
      <c r="G265" s="16">
        <v>0.5</v>
      </c>
      <c r="H265" s="16">
        <f t="shared" si="9"/>
        <v>1.452255669176465</v>
      </c>
    </row>
    <row r="266" spans="1:8">
      <c r="A266" s="14">
        <v>45352</v>
      </c>
      <c r="B266" s="22">
        <v>662966</v>
      </c>
      <c r="C266" s="22">
        <v>635853</v>
      </c>
      <c r="D266" s="22">
        <f t="shared" si="8"/>
        <v>2592948</v>
      </c>
      <c r="F266" s="22">
        <v>596614</v>
      </c>
      <c r="G266" s="16">
        <v>0.1</v>
      </c>
      <c r="H266" s="16">
        <f t="shared" si="9"/>
        <v>1.3276222535101232</v>
      </c>
    </row>
  </sheetData>
  <mergeCells count="2">
    <mergeCell ref="B5:D5"/>
    <mergeCell ref="F5:H5"/>
  </mergeCells>
  <pageMargins left="0.7" right="0.7" top="0.75" bottom="0.75" header="0.3" footer="0.3"/>
  <pageSetup paperSize="9" orientation="portrait" horizontalDpi="300" verticalDpi="0" copies="0" r:id="rId1"/>
  <headerFooter>
    <oddHeader>&amp;C&amp;"Calibri"&amp;12&amp;KFF0000OFFICIAL&amp;1#</oddHeader>
    <oddFooter>&amp;C&amp;1#&amp;"Calibri"&amp;12&amp;KFF0000OFFICIAL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1C63C-A15F-47CF-A777-E7A756B3549A}">
  <dimension ref="A1:J266"/>
  <sheetViews>
    <sheetView workbookViewId="0">
      <pane ySplit="7" topLeftCell="A260" activePane="bottomLeft" state="frozen"/>
      <selection pane="bottomLeft" activeCell="H265" sqref="H265"/>
    </sheetView>
  </sheetViews>
  <sheetFormatPr defaultRowHeight="15"/>
  <cols>
    <col min="1" max="1" width="9.140625" style="5"/>
    <col min="2" max="3" width="19.28515625" style="5" customWidth="1"/>
    <col min="4" max="9" width="9.140625" style="5"/>
    <col min="10" max="10" width="11.7109375" style="5" customWidth="1"/>
    <col min="11" max="16384" width="9.140625" style="5"/>
  </cols>
  <sheetData>
    <row r="1" spans="1:10">
      <c r="A1" s="4" t="s">
        <v>28</v>
      </c>
      <c r="I1" s="48"/>
      <c r="J1" s="49"/>
    </row>
    <row r="3" spans="1:10">
      <c r="B3" s="6" t="s">
        <v>58</v>
      </c>
    </row>
    <row r="4" spans="1:10">
      <c r="B4" s="7" t="s">
        <v>29</v>
      </c>
      <c r="C4" s="7" t="s">
        <v>30</v>
      </c>
    </row>
    <row r="5" spans="1:10">
      <c r="B5" s="24" t="s">
        <v>31</v>
      </c>
      <c r="C5" s="24" t="s">
        <v>32</v>
      </c>
    </row>
    <row r="6" spans="1:10">
      <c r="A6" s="4"/>
      <c r="B6" s="10" t="s">
        <v>16</v>
      </c>
      <c r="C6" s="10" t="s">
        <v>16</v>
      </c>
    </row>
    <row r="7" spans="1:10">
      <c r="A7" s="4" t="s">
        <v>18</v>
      </c>
      <c r="B7" s="13" t="s">
        <v>33</v>
      </c>
      <c r="C7" s="13" t="s">
        <v>33</v>
      </c>
    </row>
    <row r="8" spans="1:10">
      <c r="A8" s="14">
        <v>21794</v>
      </c>
      <c r="B8" s="46">
        <v>49.7</v>
      </c>
      <c r="C8" s="46">
        <v>18.5</v>
      </c>
    </row>
    <row r="9" spans="1:10">
      <c r="A9" s="14">
        <v>21885</v>
      </c>
      <c r="B9" s="46">
        <v>49.8</v>
      </c>
      <c r="C9" s="46">
        <v>19.100000000000001</v>
      </c>
    </row>
    <row r="10" spans="1:10">
      <c r="A10" s="14">
        <v>21976</v>
      </c>
      <c r="B10" s="46">
        <v>50.8</v>
      </c>
      <c r="C10" s="46">
        <v>19.3</v>
      </c>
    </row>
    <row r="11" spans="1:10">
      <c r="A11" s="14">
        <v>22068</v>
      </c>
      <c r="B11" s="46">
        <v>50.7</v>
      </c>
      <c r="C11" s="46">
        <v>18.5</v>
      </c>
    </row>
    <row r="12" spans="1:10">
      <c r="A12" s="14">
        <v>22160</v>
      </c>
      <c r="B12" s="46">
        <v>51.1</v>
      </c>
      <c r="C12" s="46">
        <v>20</v>
      </c>
    </row>
    <row r="13" spans="1:10">
      <c r="A13" s="14">
        <v>22251</v>
      </c>
      <c r="B13" s="46">
        <v>51.6</v>
      </c>
      <c r="C13" s="46">
        <v>19</v>
      </c>
    </row>
    <row r="14" spans="1:10">
      <c r="A14" s="14">
        <v>22341</v>
      </c>
      <c r="B14" s="46">
        <v>51.4</v>
      </c>
      <c r="C14" s="46">
        <v>17.5</v>
      </c>
    </row>
    <row r="15" spans="1:10">
      <c r="A15" s="14">
        <v>22433</v>
      </c>
      <c r="B15" s="46">
        <v>52.4</v>
      </c>
      <c r="C15" s="46">
        <v>16.8</v>
      </c>
    </row>
    <row r="16" spans="1:10">
      <c r="A16" s="14">
        <v>22525</v>
      </c>
      <c r="B16" s="46">
        <v>52.8</v>
      </c>
      <c r="C16" s="46">
        <v>17.7</v>
      </c>
    </row>
    <row r="17" spans="1:3">
      <c r="A17" s="14">
        <v>22616</v>
      </c>
      <c r="B17" s="46">
        <v>52.5</v>
      </c>
      <c r="C17" s="46">
        <v>18.600000000000001</v>
      </c>
    </row>
    <row r="18" spans="1:3">
      <c r="A18" s="14">
        <v>22706</v>
      </c>
      <c r="B18" s="46">
        <v>52.1</v>
      </c>
      <c r="C18" s="46">
        <v>19.8</v>
      </c>
    </row>
    <row r="19" spans="1:3">
      <c r="A19" s="14">
        <v>22798</v>
      </c>
      <c r="B19" s="46">
        <v>51.7</v>
      </c>
      <c r="C19" s="46">
        <v>19.7</v>
      </c>
    </row>
    <row r="20" spans="1:3">
      <c r="A20" s="14">
        <v>22890</v>
      </c>
      <c r="B20" s="46">
        <v>51.5</v>
      </c>
      <c r="C20" s="46">
        <v>19.5</v>
      </c>
    </row>
    <row r="21" spans="1:3">
      <c r="A21" s="14">
        <v>22981</v>
      </c>
      <c r="B21" s="46">
        <v>51.2</v>
      </c>
      <c r="C21" s="46">
        <v>19.5</v>
      </c>
    </row>
    <row r="22" spans="1:3">
      <c r="A22" s="14">
        <v>23071</v>
      </c>
      <c r="B22" s="46">
        <v>51.4</v>
      </c>
      <c r="C22" s="46">
        <v>20.2</v>
      </c>
    </row>
    <row r="23" spans="1:3">
      <c r="A23" s="14">
        <v>23163</v>
      </c>
      <c r="B23" s="46">
        <v>51.6</v>
      </c>
      <c r="C23" s="46">
        <v>19.3</v>
      </c>
    </row>
    <row r="24" spans="1:3">
      <c r="A24" s="14">
        <v>23255</v>
      </c>
      <c r="B24" s="46">
        <v>50.1</v>
      </c>
      <c r="C24" s="46">
        <v>20.3</v>
      </c>
    </row>
    <row r="25" spans="1:3">
      <c r="A25" s="14">
        <v>23346</v>
      </c>
      <c r="B25" s="46">
        <v>51</v>
      </c>
      <c r="C25" s="46">
        <v>20</v>
      </c>
    </row>
    <row r="26" spans="1:3">
      <c r="A26" s="14">
        <v>23437</v>
      </c>
      <c r="B26" s="46">
        <v>50.5</v>
      </c>
      <c r="C26" s="46">
        <v>20.5</v>
      </c>
    </row>
    <row r="27" spans="1:3">
      <c r="A27" s="14">
        <v>23529</v>
      </c>
      <c r="B27" s="46">
        <v>50.9</v>
      </c>
      <c r="C27" s="46">
        <v>20.7</v>
      </c>
    </row>
    <row r="28" spans="1:3">
      <c r="A28" s="14">
        <v>23621</v>
      </c>
      <c r="B28" s="46">
        <v>51.3</v>
      </c>
      <c r="C28" s="46">
        <v>20.399999999999999</v>
      </c>
    </row>
    <row r="29" spans="1:3">
      <c r="A29" s="14">
        <v>23712</v>
      </c>
      <c r="B29" s="46">
        <v>52.5</v>
      </c>
      <c r="C29" s="46">
        <v>20.3</v>
      </c>
    </row>
    <row r="30" spans="1:3">
      <c r="A30" s="14">
        <v>23802</v>
      </c>
      <c r="B30" s="46">
        <v>52.1</v>
      </c>
      <c r="C30" s="46">
        <v>20.100000000000001</v>
      </c>
    </row>
    <row r="31" spans="1:3">
      <c r="A31" s="14">
        <v>23894</v>
      </c>
      <c r="B31" s="46">
        <v>52.5</v>
      </c>
      <c r="C31" s="46">
        <v>21</v>
      </c>
    </row>
    <row r="32" spans="1:3">
      <c r="A32" s="14">
        <v>23986</v>
      </c>
      <c r="B32" s="46">
        <v>53.8</v>
      </c>
      <c r="C32" s="46">
        <v>20.100000000000001</v>
      </c>
    </row>
    <row r="33" spans="1:3">
      <c r="A33" s="14">
        <v>24077</v>
      </c>
      <c r="B33" s="46">
        <v>53.9</v>
      </c>
      <c r="C33" s="46">
        <v>19.899999999999999</v>
      </c>
    </row>
    <row r="34" spans="1:3">
      <c r="A34" s="14">
        <v>24167</v>
      </c>
      <c r="B34" s="46">
        <v>54.9</v>
      </c>
      <c r="C34" s="46">
        <v>19.2</v>
      </c>
    </row>
    <row r="35" spans="1:3">
      <c r="A35" s="14">
        <v>24259</v>
      </c>
      <c r="B35" s="46">
        <v>54.1</v>
      </c>
      <c r="C35" s="46">
        <v>19.7</v>
      </c>
    </row>
    <row r="36" spans="1:3">
      <c r="A36" s="14">
        <v>24351</v>
      </c>
      <c r="B36" s="46">
        <v>53.7</v>
      </c>
      <c r="C36" s="46">
        <v>19.399999999999999</v>
      </c>
    </row>
    <row r="37" spans="1:3">
      <c r="A37" s="14">
        <v>24442</v>
      </c>
      <c r="B37" s="46">
        <v>53.1</v>
      </c>
      <c r="C37" s="46">
        <v>19.899999999999999</v>
      </c>
    </row>
    <row r="38" spans="1:3">
      <c r="A38" s="14">
        <v>24532</v>
      </c>
      <c r="B38" s="46">
        <v>52.5</v>
      </c>
      <c r="C38" s="46">
        <v>20.100000000000001</v>
      </c>
    </row>
    <row r="39" spans="1:3">
      <c r="A39" s="14">
        <v>24624</v>
      </c>
      <c r="B39" s="46">
        <v>53.4</v>
      </c>
      <c r="C39" s="46">
        <v>20</v>
      </c>
    </row>
    <row r="40" spans="1:3">
      <c r="A40" s="14">
        <v>24716</v>
      </c>
      <c r="B40" s="46">
        <v>54.3</v>
      </c>
      <c r="C40" s="46">
        <v>20.100000000000001</v>
      </c>
    </row>
    <row r="41" spans="1:3">
      <c r="A41" s="14">
        <v>24807</v>
      </c>
      <c r="B41" s="46">
        <v>53.5</v>
      </c>
      <c r="C41" s="46">
        <v>20.3</v>
      </c>
    </row>
    <row r="42" spans="1:3">
      <c r="A42" s="14">
        <v>24898</v>
      </c>
      <c r="B42" s="46">
        <v>54</v>
      </c>
      <c r="C42" s="46">
        <v>21.4</v>
      </c>
    </row>
    <row r="43" spans="1:3">
      <c r="A43" s="14">
        <v>24990</v>
      </c>
      <c r="B43" s="46">
        <v>54.1</v>
      </c>
      <c r="C43" s="46">
        <v>20.9</v>
      </c>
    </row>
    <row r="44" spans="1:3">
      <c r="A44" s="14">
        <v>25082</v>
      </c>
      <c r="B44" s="46">
        <v>53.1</v>
      </c>
      <c r="C44" s="46">
        <v>21.2</v>
      </c>
    </row>
    <row r="45" spans="1:3">
      <c r="A45" s="14">
        <v>25173</v>
      </c>
      <c r="B45" s="46">
        <v>53.1</v>
      </c>
      <c r="C45" s="46">
        <v>20.6</v>
      </c>
    </row>
    <row r="46" spans="1:3">
      <c r="A46" s="14">
        <v>25263</v>
      </c>
      <c r="B46" s="46">
        <v>53.7</v>
      </c>
      <c r="C46" s="46">
        <v>21.2</v>
      </c>
    </row>
    <row r="47" spans="1:3">
      <c r="A47" s="14">
        <v>25355</v>
      </c>
      <c r="B47" s="46">
        <v>53.8</v>
      </c>
      <c r="C47" s="46">
        <v>21.3</v>
      </c>
    </row>
    <row r="48" spans="1:3">
      <c r="A48" s="14">
        <v>25447</v>
      </c>
      <c r="B48" s="46">
        <v>53</v>
      </c>
      <c r="C48" s="46">
        <v>21.7</v>
      </c>
    </row>
    <row r="49" spans="1:3">
      <c r="A49" s="14">
        <v>25538</v>
      </c>
      <c r="B49" s="46">
        <v>52.9</v>
      </c>
      <c r="C49" s="46">
        <v>21.8</v>
      </c>
    </row>
    <row r="50" spans="1:3">
      <c r="A50" s="14">
        <v>25628</v>
      </c>
      <c r="B50" s="46">
        <v>53.6</v>
      </c>
      <c r="C50" s="46">
        <v>21.9</v>
      </c>
    </row>
    <row r="51" spans="1:3">
      <c r="A51" s="14">
        <v>25720</v>
      </c>
      <c r="B51" s="46">
        <v>53</v>
      </c>
      <c r="C51" s="46">
        <v>22</v>
      </c>
    </row>
    <row r="52" spans="1:3">
      <c r="A52" s="14">
        <v>25812</v>
      </c>
      <c r="B52" s="46">
        <v>54.3</v>
      </c>
      <c r="C52" s="46">
        <v>22.1</v>
      </c>
    </row>
    <row r="53" spans="1:3">
      <c r="A53" s="14">
        <v>25903</v>
      </c>
      <c r="B53" s="46">
        <v>55.4</v>
      </c>
      <c r="C53" s="46">
        <v>21.1</v>
      </c>
    </row>
    <row r="54" spans="1:3">
      <c r="A54" s="14">
        <v>25993</v>
      </c>
      <c r="B54" s="46">
        <v>56.5</v>
      </c>
      <c r="C54" s="46">
        <v>20.7</v>
      </c>
    </row>
    <row r="55" spans="1:3">
      <c r="A55" s="14">
        <v>26085</v>
      </c>
      <c r="B55" s="46">
        <v>56.2</v>
      </c>
      <c r="C55" s="46">
        <v>20.5</v>
      </c>
    </row>
    <row r="56" spans="1:3">
      <c r="A56" s="14">
        <v>26177</v>
      </c>
      <c r="B56" s="46">
        <v>55.8</v>
      </c>
      <c r="C56" s="46">
        <v>21</v>
      </c>
    </row>
    <row r="57" spans="1:3">
      <c r="A57" s="14">
        <v>26268</v>
      </c>
      <c r="B57" s="46">
        <v>55.8</v>
      </c>
      <c r="C57" s="46">
        <v>20.8</v>
      </c>
    </row>
    <row r="58" spans="1:3">
      <c r="A58" s="14">
        <v>26359</v>
      </c>
      <c r="B58" s="46">
        <v>56.6</v>
      </c>
      <c r="C58" s="46">
        <v>20.100000000000001</v>
      </c>
    </row>
    <row r="59" spans="1:3">
      <c r="A59" s="14">
        <v>26451</v>
      </c>
      <c r="B59" s="46">
        <v>56.4</v>
      </c>
      <c r="C59" s="46">
        <v>20.399999999999999</v>
      </c>
    </row>
    <row r="60" spans="1:3">
      <c r="A60" s="14">
        <v>26543</v>
      </c>
      <c r="B60" s="46">
        <v>56.2</v>
      </c>
      <c r="C60" s="46">
        <v>20.6</v>
      </c>
    </row>
    <row r="61" spans="1:3">
      <c r="A61" s="14">
        <v>26634</v>
      </c>
      <c r="B61" s="46">
        <v>55.8</v>
      </c>
      <c r="C61" s="46">
        <v>21</v>
      </c>
    </row>
    <row r="62" spans="1:3">
      <c r="A62" s="14">
        <v>26724</v>
      </c>
      <c r="B62" s="46">
        <v>55.1</v>
      </c>
      <c r="C62" s="46">
        <v>21.2</v>
      </c>
    </row>
    <row r="63" spans="1:3">
      <c r="A63" s="14">
        <v>26816</v>
      </c>
      <c r="B63" s="46">
        <v>56.2</v>
      </c>
      <c r="C63" s="46">
        <v>20.9</v>
      </c>
    </row>
    <row r="64" spans="1:3">
      <c r="A64" s="14">
        <v>26908</v>
      </c>
      <c r="B64" s="46">
        <v>54.4</v>
      </c>
      <c r="C64" s="46">
        <v>20.5</v>
      </c>
    </row>
    <row r="65" spans="1:3">
      <c r="A65" s="14">
        <v>26999</v>
      </c>
      <c r="B65" s="46">
        <v>56.2</v>
      </c>
      <c r="C65" s="46">
        <v>19.5</v>
      </c>
    </row>
    <row r="66" spans="1:3">
      <c r="A66" s="14">
        <v>27089</v>
      </c>
      <c r="B66" s="46">
        <v>57.8</v>
      </c>
      <c r="C66" s="46">
        <v>19.100000000000001</v>
      </c>
    </row>
    <row r="67" spans="1:3">
      <c r="A67" s="14">
        <v>27181</v>
      </c>
      <c r="B67" s="46">
        <v>59</v>
      </c>
      <c r="C67" s="46">
        <v>16.399999999999999</v>
      </c>
    </row>
    <row r="68" spans="1:3">
      <c r="A68" s="14">
        <v>27273</v>
      </c>
      <c r="B68" s="46">
        <v>62.6</v>
      </c>
      <c r="C68" s="46">
        <v>16.5</v>
      </c>
    </row>
    <row r="69" spans="1:3">
      <c r="A69" s="14">
        <v>27364</v>
      </c>
      <c r="B69" s="46">
        <v>62.3</v>
      </c>
      <c r="C69" s="46">
        <v>17.2</v>
      </c>
    </row>
    <row r="70" spans="1:3">
      <c r="A70" s="14">
        <v>27454</v>
      </c>
      <c r="B70" s="46">
        <v>62.7</v>
      </c>
      <c r="C70" s="46">
        <v>16.399999999999999</v>
      </c>
    </row>
    <row r="71" spans="1:3">
      <c r="A71" s="14">
        <v>27546</v>
      </c>
      <c r="B71" s="46">
        <v>61.1</v>
      </c>
      <c r="C71" s="46">
        <v>18.5</v>
      </c>
    </row>
    <row r="72" spans="1:3">
      <c r="A72" s="14">
        <v>27638</v>
      </c>
      <c r="B72" s="46">
        <v>62.2</v>
      </c>
      <c r="C72" s="46">
        <v>17</v>
      </c>
    </row>
    <row r="73" spans="1:3">
      <c r="A73" s="14">
        <v>27729</v>
      </c>
      <c r="B73" s="46">
        <v>61.8</v>
      </c>
      <c r="C73" s="46">
        <v>17.2</v>
      </c>
    </row>
    <row r="74" spans="1:3">
      <c r="A74" s="14">
        <v>27820</v>
      </c>
      <c r="B74" s="46">
        <v>61.6</v>
      </c>
      <c r="C74" s="46">
        <v>17</v>
      </c>
    </row>
    <row r="75" spans="1:3">
      <c r="A75" s="14">
        <v>27912</v>
      </c>
      <c r="B75" s="46">
        <v>61.2</v>
      </c>
      <c r="C75" s="46">
        <v>18.3</v>
      </c>
    </row>
    <row r="76" spans="1:3">
      <c r="A76" s="14">
        <v>28004</v>
      </c>
      <c r="B76" s="46">
        <v>60.8</v>
      </c>
      <c r="C76" s="46">
        <v>18.7</v>
      </c>
    </row>
    <row r="77" spans="1:3">
      <c r="A77" s="14">
        <v>28095</v>
      </c>
      <c r="B77" s="46">
        <v>60.4</v>
      </c>
      <c r="C77" s="46">
        <v>18.3</v>
      </c>
    </row>
    <row r="78" spans="1:3">
      <c r="A78" s="14">
        <v>28185</v>
      </c>
      <c r="B78" s="46">
        <v>60.6</v>
      </c>
      <c r="C78" s="46">
        <v>18.100000000000001</v>
      </c>
    </row>
    <row r="79" spans="1:3">
      <c r="A79" s="14">
        <v>28277</v>
      </c>
      <c r="B79" s="46">
        <v>61.2</v>
      </c>
      <c r="C79" s="46">
        <v>17.899999999999999</v>
      </c>
    </row>
    <row r="80" spans="1:3">
      <c r="A80" s="14">
        <v>28369</v>
      </c>
      <c r="B80" s="46">
        <v>60.8</v>
      </c>
      <c r="C80" s="46">
        <v>18</v>
      </c>
    </row>
    <row r="81" spans="1:3">
      <c r="A81" s="14">
        <v>28460</v>
      </c>
      <c r="B81" s="46">
        <v>61.4</v>
      </c>
      <c r="C81" s="46">
        <v>17.399999999999999</v>
      </c>
    </row>
    <row r="82" spans="1:3">
      <c r="A82" s="14">
        <v>28550</v>
      </c>
      <c r="B82" s="46">
        <v>61</v>
      </c>
      <c r="C82" s="46">
        <v>17.8</v>
      </c>
    </row>
    <row r="83" spans="1:3">
      <c r="A83" s="14">
        <v>28642</v>
      </c>
      <c r="B83" s="46">
        <v>60.5</v>
      </c>
      <c r="C83" s="46">
        <v>18.399999999999999</v>
      </c>
    </row>
    <row r="84" spans="1:3">
      <c r="A84" s="14">
        <v>28734</v>
      </c>
      <c r="B84" s="46">
        <v>58.8</v>
      </c>
      <c r="C84" s="46">
        <v>18.3</v>
      </c>
    </row>
    <row r="85" spans="1:3">
      <c r="A85" s="14">
        <v>28825</v>
      </c>
      <c r="B85" s="46">
        <v>58</v>
      </c>
      <c r="C85" s="46">
        <v>18.8</v>
      </c>
    </row>
    <row r="86" spans="1:3">
      <c r="A86" s="14">
        <v>28915</v>
      </c>
      <c r="B86" s="46">
        <v>58.4</v>
      </c>
      <c r="C86" s="46">
        <v>18.8</v>
      </c>
    </row>
    <row r="87" spans="1:3">
      <c r="A87" s="14">
        <v>29007</v>
      </c>
      <c r="B87" s="46">
        <v>57.5</v>
      </c>
      <c r="C87" s="46">
        <v>18.399999999999999</v>
      </c>
    </row>
    <row r="88" spans="1:3">
      <c r="A88" s="14">
        <v>29099</v>
      </c>
      <c r="B88" s="46">
        <v>57.2</v>
      </c>
      <c r="C88" s="46">
        <v>19</v>
      </c>
    </row>
    <row r="89" spans="1:3">
      <c r="A89" s="14">
        <v>29190</v>
      </c>
      <c r="B89" s="46">
        <v>57.2</v>
      </c>
      <c r="C89" s="46">
        <v>19.5</v>
      </c>
    </row>
    <row r="90" spans="1:3">
      <c r="A90" s="14">
        <v>29281</v>
      </c>
      <c r="B90" s="46">
        <v>57.1</v>
      </c>
      <c r="C90" s="46">
        <v>19.2</v>
      </c>
    </row>
    <row r="91" spans="1:3">
      <c r="A91" s="14">
        <v>29373</v>
      </c>
      <c r="B91" s="46">
        <v>56.8</v>
      </c>
      <c r="C91" s="46">
        <v>19.399999999999999</v>
      </c>
    </row>
    <row r="92" spans="1:3">
      <c r="A92" s="14">
        <v>29465</v>
      </c>
      <c r="B92" s="46">
        <v>58.2</v>
      </c>
      <c r="C92" s="46">
        <v>18.7</v>
      </c>
    </row>
    <row r="93" spans="1:3">
      <c r="A93" s="14">
        <v>29556</v>
      </c>
      <c r="B93" s="46">
        <v>57.5</v>
      </c>
      <c r="C93" s="46">
        <v>19.7</v>
      </c>
    </row>
    <row r="94" spans="1:3">
      <c r="A94" s="14">
        <v>29646</v>
      </c>
      <c r="B94" s="46">
        <v>57.7</v>
      </c>
      <c r="C94" s="46">
        <v>20.100000000000001</v>
      </c>
    </row>
    <row r="95" spans="1:3">
      <c r="A95" s="14">
        <v>29738</v>
      </c>
      <c r="B95" s="46">
        <v>58.7</v>
      </c>
      <c r="C95" s="46">
        <v>19.3</v>
      </c>
    </row>
    <row r="96" spans="1:3">
      <c r="A96" s="14">
        <v>29830</v>
      </c>
      <c r="B96" s="46">
        <v>57.9</v>
      </c>
      <c r="C96" s="46">
        <v>20.100000000000001</v>
      </c>
    </row>
    <row r="97" spans="1:3">
      <c r="A97" s="14">
        <v>29921</v>
      </c>
      <c r="B97" s="46">
        <v>58.6</v>
      </c>
      <c r="C97" s="46">
        <v>19.5</v>
      </c>
    </row>
    <row r="98" spans="1:3">
      <c r="A98" s="14">
        <v>30011</v>
      </c>
      <c r="B98" s="46">
        <v>60</v>
      </c>
      <c r="C98" s="46">
        <v>18.5</v>
      </c>
    </row>
    <row r="99" spans="1:3">
      <c r="A99" s="14">
        <v>30103</v>
      </c>
      <c r="B99" s="46">
        <v>60.3</v>
      </c>
      <c r="C99" s="46">
        <v>18.7</v>
      </c>
    </row>
    <row r="100" spans="1:3">
      <c r="A100" s="14">
        <v>30195</v>
      </c>
      <c r="B100" s="46">
        <v>61.8</v>
      </c>
      <c r="C100" s="46">
        <v>18.3</v>
      </c>
    </row>
    <row r="101" spans="1:3">
      <c r="A101" s="14">
        <v>30286</v>
      </c>
      <c r="B101" s="46">
        <v>61.3</v>
      </c>
      <c r="C101" s="46">
        <v>19.3</v>
      </c>
    </row>
    <row r="102" spans="1:3">
      <c r="A102" s="14">
        <v>30376</v>
      </c>
      <c r="B102" s="46">
        <v>60.7</v>
      </c>
      <c r="C102" s="46">
        <v>19.7</v>
      </c>
    </row>
    <row r="103" spans="1:3">
      <c r="A103" s="14">
        <v>30468</v>
      </c>
      <c r="B103" s="46">
        <v>59.1</v>
      </c>
      <c r="C103" s="46">
        <v>21</v>
      </c>
    </row>
    <row r="104" spans="1:3">
      <c r="A104" s="14">
        <v>30560</v>
      </c>
      <c r="B104" s="46">
        <v>57</v>
      </c>
      <c r="C104" s="46">
        <v>21.3</v>
      </c>
    </row>
    <row r="105" spans="1:3">
      <c r="A105" s="14">
        <v>30651</v>
      </c>
      <c r="B105" s="46">
        <v>57.3</v>
      </c>
      <c r="C105" s="46">
        <v>21.6</v>
      </c>
    </row>
    <row r="106" spans="1:3">
      <c r="A106" s="14">
        <v>30742</v>
      </c>
      <c r="B106" s="46">
        <v>56.3</v>
      </c>
      <c r="C106" s="46">
        <v>22.7</v>
      </c>
    </row>
    <row r="107" spans="1:3">
      <c r="A107" s="14">
        <v>30834</v>
      </c>
      <c r="B107" s="46">
        <v>57.1</v>
      </c>
      <c r="C107" s="46">
        <v>22.3</v>
      </c>
    </row>
    <row r="108" spans="1:3">
      <c r="A108" s="14">
        <v>30926</v>
      </c>
      <c r="B108" s="46">
        <v>57.4</v>
      </c>
      <c r="C108" s="46">
        <v>22.1</v>
      </c>
    </row>
    <row r="109" spans="1:3">
      <c r="A109" s="14">
        <v>31017</v>
      </c>
      <c r="B109" s="46">
        <v>57.3</v>
      </c>
      <c r="C109" s="46">
        <v>22.2</v>
      </c>
    </row>
    <row r="110" spans="1:3">
      <c r="A110" s="14">
        <v>31107</v>
      </c>
      <c r="B110" s="46">
        <v>56.6</v>
      </c>
      <c r="C110" s="46">
        <v>22.5</v>
      </c>
    </row>
    <row r="111" spans="1:3">
      <c r="A111" s="14">
        <v>31199</v>
      </c>
      <c r="B111" s="46">
        <v>56.5</v>
      </c>
      <c r="C111" s="46">
        <v>22.7</v>
      </c>
    </row>
    <row r="112" spans="1:3">
      <c r="A112" s="14">
        <v>31291</v>
      </c>
      <c r="B112" s="46">
        <v>55.8</v>
      </c>
      <c r="C112" s="46">
        <v>23.5</v>
      </c>
    </row>
    <row r="113" spans="1:3">
      <c r="A113" s="14">
        <v>31382</v>
      </c>
      <c r="B113" s="46">
        <v>57.1</v>
      </c>
      <c r="C113" s="46">
        <v>21.3</v>
      </c>
    </row>
    <row r="114" spans="1:3">
      <c r="A114" s="14">
        <v>31472</v>
      </c>
      <c r="B114" s="46">
        <v>57</v>
      </c>
      <c r="C114" s="46">
        <v>22</v>
      </c>
    </row>
    <row r="115" spans="1:3">
      <c r="A115" s="14">
        <v>31564</v>
      </c>
      <c r="B115" s="46">
        <v>56.7</v>
      </c>
      <c r="C115" s="46">
        <v>21.9</v>
      </c>
    </row>
    <row r="116" spans="1:3">
      <c r="A116" s="14">
        <v>31656</v>
      </c>
      <c r="B116" s="46">
        <v>57.4</v>
      </c>
      <c r="C116" s="46">
        <v>21.4</v>
      </c>
    </row>
    <row r="117" spans="1:3">
      <c r="A117" s="14">
        <v>31747</v>
      </c>
      <c r="B117" s="46">
        <v>56</v>
      </c>
      <c r="C117" s="46">
        <v>22.7</v>
      </c>
    </row>
    <row r="118" spans="1:3">
      <c r="A118" s="14">
        <v>31837</v>
      </c>
      <c r="B118" s="46">
        <v>55.7</v>
      </c>
      <c r="C118" s="46">
        <v>23.3</v>
      </c>
    </row>
    <row r="119" spans="1:3">
      <c r="A119" s="14">
        <v>31929</v>
      </c>
      <c r="B119" s="46">
        <v>55</v>
      </c>
      <c r="C119" s="46">
        <v>23.8</v>
      </c>
    </row>
    <row r="120" spans="1:3">
      <c r="A120" s="14">
        <v>32021</v>
      </c>
      <c r="B120" s="46">
        <v>54.9</v>
      </c>
      <c r="C120" s="46">
        <v>24.3</v>
      </c>
    </row>
    <row r="121" spans="1:3">
      <c r="A121" s="14">
        <v>32112</v>
      </c>
      <c r="B121" s="46">
        <v>54.6</v>
      </c>
      <c r="C121" s="46">
        <v>24.7</v>
      </c>
    </row>
    <row r="122" spans="1:3">
      <c r="A122" s="14">
        <v>32203</v>
      </c>
      <c r="B122" s="46">
        <v>54</v>
      </c>
      <c r="C122" s="46">
        <v>24.5</v>
      </c>
    </row>
    <row r="123" spans="1:3">
      <c r="A123" s="14">
        <v>32295</v>
      </c>
      <c r="B123" s="46">
        <v>54.2</v>
      </c>
      <c r="C123" s="46">
        <v>24.8</v>
      </c>
    </row>
    <row r="124" spans="1:3">
      <c r="A124" s="14">
        <v>32387</v>
      </c>
      <c r="B124" s="46">
        <v>53.2</v>
      </c>
      <c r="C124" s="46">
        <v>25.1</v>
      </c>
    </row>
    <row r="125" spans="1:3">
      <c r="A125" s="14">
        <v>32478</v>
      </c>
      <c r="B125" s="46">
        <v>54</v>
      </c>
      <c r="C125" s="46">
        <v>24.5</v>
      </c>
    </row>
    <row r="126" spans="1:3">
      <c r="A126" s="14">
        <v>32568</v>
      </c>
      <c r="B126" s="46">
        <v>53.8</v>
      </c>
      <c r="C126" s="46">
        <v>24.3</v>
      </c>
    </row>
    <row r="127" spans="1:3">
      <c r="A127" s="14">
        <v>32660</v>
      </c>
      <c r="B127" s="46">
        <v>53.5</v>
      </c>
      <c r="C127" s="46">
        <v>24.6</v>
      </c>
    </row>
    <row r="128" spans="1:3">
      <c r="A128" s="14">
        <v>32752</v>
      </c>
      <c r="B128" s="46">
        <v>54.3</v>
      </c>
      <c r="C128" s="46">
        <v>24.4</v>
      </c>
    </row>
    <row r="129" spans="1:3">
      <c r="A129" s="14">
        <v>32843</v>
      </c>
      <c r="B129" s="46">
        <v>54.3</v>
      </c>
      <c r="C129" s="46">
        <v>23.9</v>
      </c>
    </row>
    <row r="130" spans="1:3">
      <c r="A130" s="14">
        <v>32933</v>
      </c>
      <c r="B130" s="46">
        <v>54.9</v>
      </c>
      <c r="C130" s="46">
        <v>23.6</v>
      </c>
    </row>
    <row r="131" spans="1:3">
      <c r="A131" s="14">
        <v>33025</v>
      </c>
      <c r="B131" s="46">
        <v>55.5</v>
      </c>
      <c r="C131" s="46">
        <v>22.8</v>
      </c>
    </row>
    <row r="132" spans="1:3">
      <c r="A132" s="14">
        <v>33117</v>
      </c>
      <c r="B132" s="46">
        <v>56</v>
      </c>
      <c r="C132" s="46">
        <v>22.6</v>
      </c>
    </row>
    <row r="133" spans="1:3">
      <c r="A133" s="14">
        <v>33208</v>
      </c>
      <c r="B133" s="46">
        <v>54.6</v>
      </c>
      <c r="C133" s="46">
        <v>23.4</v>
      </c>
    </row>
    <row r="134" spans="1:3">
      <c r="A134" s="14">
        <v>33298</v>
      </c>
      <c r="B134" s="46">
        <v>56.5</v>
      </c>
      <c r="C134" s="46">
        <v>22.4</v>
      </c>
    </row>
    <row r="135" spans="1:3">
      <c r="A135" s="14">
        <v>33390</v>
      </c>
      <c r="B135" s="46">
        <v>55.8</v>
      </c>
      <c r="C135" s="46">
        <v>21.6</v>
      </c>
    </row>
    <row r="136" spans="1:3">
      <c r="A136" s="14">
        <v>33482</v>
      </c>
      <c r="B136" s="46">
        <v>55.7</v>
      </c>
      <c r="C136" s="46">
        <v>23</v>
      </c>
    </row>
    <row r="137" spans="1:3">
      <c r="A137" s="14">
        <v>33573</v>
      </c>
      <c r="B137" s="46">
        <v>55.8</v>
      </c>
      <c r="C137" s="46">
        <v>23.1</v>
      </c>
    </row>
    <row r="138" spans="1:3">
      <c r="A138" s="14">
        <v>33664</v>
      </c>
      <c r="B138" s="46">
        <v>54.8</v>
      </c>
      <c r="C138" s="46">
        <v>23.9</v>
      </c>
    </row>
    <row r="139" spans="1:3">
      <c r="A139" s="14">
        <v>33756</v>
      </c>
      <c r="B139" s="46">
        <v>55.3</v>
      </c>
      <c r="C139" s="46">
        <v>23.6</v>
      </c>
    </row>
    <row r="140" spans="1:3">
      <c r="A140" s="14">
        <v>33848</v>
      </c>
      <c r="B140" s="46">
        <v>55.3</v>
      </c>
      <c r="C140" s="46">
        <v>23.2</v>
      </c>
    </row>
    <row r="141" spans="1:3">
      <c r="A141" s="14">
        <v>33939</v>
      </c>
      <c r="B141" s="46">
        <v>54.3</v>
      </c>
      <c r="C141" s="46">
        <v>24.5</v>
      </c>
    </row>
    <row r="142" spans="1:3">
      <c r="A142" s="14">
        <v>34029</v>
      </c>
      <c r="B142" s="46">
        <v>54.3</v>
      </c>
      <c r="C142" s="46">
        <v>24.6</v>
      </c>
    </row>
    <row r="143" spans="1:3">
      <c r="A143" s="14">
        <v>34121</v>
      </c>
      <c r="B143" s="46">
        <v>53.9</v>
      </c>
      <c r="C143" s="46">
        <v>25.6</v>
      </c>
    </row>
    <row r="144" spans="1:3">
      <c r="A144" s="14">
        <v>34213</v>
      </c>
      <c r="B144" s="46">
        <v>53.8</v>
      </c>
      <c r="C144" s="46">
        <v>25.4</v>
      </c>
    </row>
    <row r="145" spans="1:3">
      <c r="A145" s="14">
        <v>34304</v>
      </c>
      <c r="B145" s="46">
        <v>53.7</v>
      </c>
      <c r="C145" s="46">
        <v>25.4</v>
      </c>
    </row>
    <row r="146" spans="1:3">
      <c r="A146" s="14">
        <v>34394</v>
      </c>
      <c r="B146" s="46">
        <v>54</v>
      </c>
      <c r="C146" s="46">
        <v>25.7</v>
      </c>
    </row>
    <row r="147" spans="1:3">
      <c r="A147" s="14">
        <v>34486</v>
      </c>
      <c r="B147" s="46">
        <v>54.8</v>
      </c>
      <c r="C147" s="46">
        <v>24.8</v>
      </c>
    </row>
    <row r="148" spans="1:3">
      <c r="A148" s="14">
        <v>34578</v>
      </c>
      <c r="B148" s="46">
        <v>54.1</v>
      </c>
      <c r="C148" s="46">
        <v>25.6</v>
      </c>
    </row>
    <row r="149" spans="1:3">
      <c r="A149" s="14">
        <v>34669</v>
      </c>
      <c r="B149" s="46">
        <v>54.3</v>
      </c>
      <c r="C149" s="46">
        <v>25.6</v>
      </c>
    </row>
    <row r="150" spans="1:3">
      <c r="A150" s="14">
        <v>34759</v>
      </c>
      <c r="B150" s="46">
        <v>54.7</v>
      </c>
      <c r="C150" s="46">
        <v>25.5</v>
      </c>
    </row>
    <row r="151" spans="1:3">
      <c r="A151" s="14">
        <v>34851</v>
      </c>
      <c r="B151" s="46">
        <v>55.1</v>
      </c>
      <c r="C151" s="46">
        <v>25.1</v>
      </c>
    </row>
    <row r="152" spans="1:3">
      <c r="A152" s="14">
        <v>34943</v>
      </c>
      <c r="B152" s="46">
        <v>54.8</v>
      </c>
      <c r="C152" s="46">
        <v>25.5</v>
      </c>
    </row>
    <row r="153" spans="1:3">
      <c r="A153" s="14">
        <v>35034</v>
      </c>
      <c r="B153" s="46">
        <v>55</v>
      </c>
      <c r="C153" s="46">
        <v>25.5</v>
      </c>
    </row>
    <row r="154" spans="1:3">
      <c r="A154" s="14">
        <v>35125</v>
      </c>
      <c r="B154" s="46">
        <v>54.8</v>
      </c>
      <c r="C154" s="46">
        <v>25.5</v>
      </c>
    </row>
    <row r="155" spans="1:3">
      <c r="A155" s="14">
        <v>35217</v>
      </c>
      <c r="B155" s="46">
        <v>55.1</v>
      </c>
      <c r="C155" s="46">
        <v>25.1</v>
      </c>
    </row>
    <row r="156" spans="1:3">
      <c r="A156" s="14">
        <v>35309</v>
      </c>
      <c r="B156" s="46">
        <v>55.8</v>
      </c>
      <c r="C156" s="46">
        <v>24.7</v>
      </c>
    </row>
    <row r="157" spans="1:3">
      <c r="A157" s="14">
        <v>35400</v>
      </c>
      <c r="B157" s="46">
        <v>56</v>
      </c>
      <c r="C157" s="46">
        <v>23.9</v>
      </c>
    </row>
    <row r="158" spans="1:3">
      <c r="A158" s="14">
        <v>35490</v>
      </c>
      <c r="B158" s="46">
        <v>56</v>
      </c>
      <c r="C158" s="46">
        <v>23.8</v>
      </c>
    </row>
    <row r="159" spans="1:3">
      <c r="A159" s="14">
        <v>35582</v>
      </c>
      <c r="B159" s="46">
        <v>55.7</v>
      </c>
      <c r="C159" s="46">
        <v>24.1</v>
      </c>
    </row>
    <row r="160" spans="1:3">
      <c r="A160" s="14">
        <v>35674</v>
      </c>
      <c r="B160" s="46">
        <v>55</v>
      </c>
      <c r="C160" s="46">
        <v>24.4</v>
      </c>
    </row>
    <row r="161" spans="1:3">
      <c r="A161" s="14">
        <v>35765</v>
      </c>
      <c r="B161" s="46">
        <v>54.9</v>
      </c>
      <c r="C161" s="46">
        <v>24.3</v>
      </c>
    </row>
    <row r="162" spans="1:3">
      <c r="A162" s="14">
        <v>35855</v>
      </c>
      <c r="B162" s="46">
        <v>54.8</v>
      </c>
      <c r="C162" s="46">
        <v>24.7</v>
      </c>
    </row>
    <row r="163" spans="1:3">
      <c r="A163" s="14">
        <v>35947</v>
      </c>
      <c r="B163" s="46">
        <v>55</v>
      </c>
      <c r="C163" s="46">
        <v>24.4</v>
      </c>
    </row>
    <row r="164" spans="1:3">
      <c r="A164" s="14">
        <v>36039</v>
      </c>
      <c r="B164" s="46">
        <v>55.7</v>
      </c>
      <c r="C164" s="46">
        <v>24.2</v>
      </c>
    </row>
    <row r="165" spans="1:3">
      <c r="A165" s="14">
        <v>36130</v>
      </c>
      <c r="B165" s="46">
        <v>55.2</v>
      </c>
      <c r="C165" s="46">
        <v>24.7</v>
      </c>
    </row>
    <row r="166" spans="1:3">
      <c r="A166" s="14">
        <v>36220</v>
      </c>
      <c r="B166" s="46">
        <v>55.1</v>
      </c>
      <c r="C166" s="46">
        <v>25.1</v>
      </c>
    </row>
    <row r="167" spans="1:3">
      <c r="A167" s="14">
        <v>36312</v>
      </c>
      <c r="B167" s="46">
        <v>56</v>
      </c>
      <c r="C167" s="46">
        <v>24.1</v>
      </c>
    </row>
    <row r="168" spans="1:3">
      <c r="A168" s="14">
        <v>36404</v>
      </c>
      <c r="B168" s="46">
        <v>55.4</v>
      </c>
      <c r="C168" s="46">
        <v>24.2</v>
      </c>
    </row>
    <row r="169" spans="1:3">
      <c r="A169" s="14">
        <v>36495</v>
      </c>
      <c r="B169" s="46">
        <v>55.2</v>
      </c>
      <c r="C169" s="46">
        <v>25.1</v>
      </c>
    </row>
    <row r="170" spans="1:3">
      <c r="A170" s="14">
        <v>36586</v>
      </c>
      <c r="B170" s="46">
        <v>54.5</v>
      </c>
      <c r="C170" s="46">
        <v>26</v>
      </c>
    </row>
    <row r="171" spans="1:3">
      <c r="A171" s="14">
        <v>36678</v>
      </c>
      <c r="B171" s="46">
        <v>54.5</v>
      </c>
      <c r="C171" s="46">
        <v>26.5</v>
      </c>
    </row>
    <row r="172" spans="1:3">
      <c r="A172" s="14">
        <v>36770</v>
      </c>
      <c r="B172" s="46">
        <v>54.5</v>
      </c>
      <c r="C172" s="46">
        <v>26.5</v>
      </c>
    </row>
    <row r="173" spans="1:3">
      <c r="A173" s="14">
        <v>36861</v>
      </c>
      <c r="B173" s="46">
        <v>55.6</v>
      </c>
      <c r="C173" s="46">
        <v>25.8</v>
      </c>
    </row>
    <row r="174" spans="1:3">
      <c r="A174" s="14">
        <v>36951</v>
      </c>
      <c r="B174" s="46">
        <v>55.4</v>
      </c>
      <c r="C174" s="46">
        <v>25.7</v>
      </c>
    </row>
    <row r="175" spans="1:3">
      <c r="A175" s="14">
        <v>37043</v>
      </c>
      <c r="B175" s="46">
        <v>56</v>
      </c>
      <c r="C175" s="46">
        <v>24.7</v>
      </c>
    </row>
    <row r="176" spans="1:3">
      <c r="A176" s="14">
        <v>37135</v>
      </c>
      <c r="B176" s="46">
        <v>54.9</v>
      </c>
      <c r="C176" s="46">
        <v>25</v>
      </c>
    </row>
    <row r="177" spans="1:3">
      <c r="A177" s="14">
        <v>37226</v>
      </c>
      <c r="B177" s="46">
        <v>54.2</v>
      </c>
      <c r="C177" s="46">
        <v>24.8</v>
      </c>
    </row>
    <row r="178" spans="1:3">
      <c r="A178" s="14">
        <v>37316</v>
      </c>
      <c r="B178" s="46">
        <v>54.3</v>
      </c>
      <c r="C178" s="46">
        <v>24.8</v>
      </c>
    </row>
    <row r="179" spans="1:3">
      <c r="A179" s="14">
        <v>37408</v>
      </c>
      <c r="B179" s="46">
        <v>53.9</v>
      </c>
      <c r="C179" s="46">
        <v>24.9</v>
      </c>
    </row>
    <row r="180" spans="1:3">
      <c r="A180" s="14">
        <v>37500</v>
      </c>
      <c r="B180" s="46">
        <v>54.5</v>
      </c>
      <c r="C180" s="46">
        <v>25.7</v>
      </c>
    </row>
    <row r="181" spans="1:3">
      <c r="A181" s="14">
        <v>37591</v>
      </c>
      <c r="B181" s="46">
        <v>54.2</v>
      </c>
      <c r="C181" s="46">
        <v>26.4</v>
      </c>
    </row>
    <row r="182" spans="1:3">
      <c r="A182" s="14">
        <v>37681</v>
      </c>
      <c r="B182" s="46">
        <v>54.6</v>
      </c>
      <c r="C182" s="46">
        <v>26.2</v>
      </c>
    </row>
    <row r="183" spans="1:3">
      <c r="A183" s="14">
        <v>37773</v>
      </c>
      <c r="B183" s="46">
        <v>54.9</v>
      </c>
      <c r="C183" s="46">
        <v>26.4</v>
      </c>
    </row>
    <row r="184" spans="1:3">
      <c r="A184" s="14">
        <v>37865</v>
      </c>
      <c r="B184" s="46">
        <v>54.3</v>
      </c>
      <c r="C184" s="46">
        <v>26.2</v>
      </c>
    </row>
    <row r="185" spans="1:3">
      <c r="A185" s="14">
        <v>37956</v>
      </c>
      <c r="B185" s="46">
        <v>53.8</v>
      </c>
      <c r="C185" s="46">
        <v>26.3</v>
      </c>
    </row>
    <row r="186" spans="1:3">
      <c r="A186" s="14">
        <v>38047</v>
      </c>
      <c r="B186" s="46">
        <v>54.1</v>
      </c>
      <c r="C186" s="46">
        <v>26</v>
      </c>
    </row>
    <row r="187" spans="1:3">
      <c r="A187" s="14">
        <v>38139</v>
      </c>
      <c r="B187" s="46">
        <v>54</v>
      </c>
      <c r="C187" s="46">
        <v>25.7</v>
      </c>
    </row>
    <row r="188" spans="1:3">
      <c r="A188" s="14">
        <v>38231</v>
      </c>
      <c r="B188" s="46">
        <v>54.2</v>
      </c>
      <c r="C188" s="46">
        <v>25.6</v>
      </c>
    </row>
    <row r="189" spans="1:3">
      <c r="A189" s="14">
        <v>38322</v>
      </c>
      <c r="B189" s="46">
        <v>54</v>
      </c>
      <c r="C189" s="46">
        <v>25.7</v>
      </c>
    </row>
    <row r="190" spans="1:3">
      <c r="A190" s="14">
        <v>38412</v>
      </c>
      <c r="B190" s="46">
        <v>53.8</v>
      </c>
      <c r="C190" s="46">
        <v>26.1</v>
      </c>
    </row>
    <row r="191" spans="1:3">
      <c r="A191" s="14">
        <v>38504</v>
      </c>
      <c r="B191" s="46">
        <v>54</v>
      </c>
      <c r="C191" s="46">
        <v>25.8</v>
      </c>
    </row>
    <row r="192" spans="1:3">
      <c r="A192" s="14">
        <v>38596</v>
      </c>
      <c r="B192" s="46">
        <v>53.5</v>
      </c>
      <c r="C192" s="46">
        <v>26.7</v>
      </c>
    </row>
    <row r="193" spans="1:3">
      <c r="A193" s="14">
        <v>38687</v>
      </c>
      <c r="B193" s="46">
        <v>53.2</v>
      </c>
      <c r="C193" s="46">
        <v>27.3</v>
      </c>
    </row>
    <row r="194" spans="1:3">
      <c r="A194" s="14">
        <v>38777</v>
      </c>
      <c r="B194" s="46">
        <v>53.5</v>
      </c>
      <c r="C194" s="46">
        <v>27.2</v>
      </c>
    </row>
    <row r="195" spans="1:3">
      <c r="A195" s="14">
        <v>38869</v>
      </c>
      <c r="B195" s="46">
        <v>53.8</v>
      </c>
      <c r="C195" s="46">
        <v>27</v>
      </c>
    </row>
    <row r="196" spans="1:3">
      <c r="A196" s="14">
        <v>38961</v>
      </c>
      <c r="B196" s="46">
        <v>53.1</v>
      </c>
      <c r="C196" s="46">
        <v>27.8</v>
      </c>
    </row>
    <row r="197" spans="1:3">
      <c r="A197" s="14">
        <v>39052</v>
      </c>
      <c r="B197" s="46">
        <v>53.5</v>
      </c>
      <c r="C197" s="46">
        <v>28</v>
      </c>
    </row>
    <row r="198" spans="1:3">
      <c r="A198" s="14">
        <v>39142</v>
      </c>
      <c r="B198" s="46">
        <v>53.4</v>
      </c>
      <c r="C198" s="46">
        <v>28.1</v>
      </c>
    </row>
    <row r="199" spans="1:3">
      <c r="A199" s="14">
        <v>39234</v>
      </c>
      <c r="B199" s="46">
        <v>54</v>
      </c>
      <c r="C199" s="46">
        <v>27.3</v>
      </c>
    </row>
    <row r="200" spans="1:3">
      <c r="A200" s="14">
        <v>39326</v>
      </c>
      <c r="B200" s="46">
        <v>54.1</v>
      </c>
      <c r="C200" s="46">
        <v>26.9</v>
      </c>
    </row>
    <row r="201" spans="1:3">
      <c r="A201" s="14">
        <v>39417</v>
      </c>
      <c r="B201" s="46">
        <v>53.9</v>
      </c>
      <c r="C201" s="46">
        <v>26.7</v>
      </c>
    </row>
    <row r="202" spans="1:3">
      <c r="A202" s="14">
        <v>39508</v>
      </c>
      <c r="B202" s="46">
        <v>53.6</v>
      </c>
      <c r="C202" s="46">
        <v>26.7</v>
      </c>
    </row>
    <row r="203" spans="1:3">
      <c r="A203" s="14">
        <v>39600</v>
      </c>
      <c r="B203" s="46">
        <v>53.1</v>
      </c>
      <c r="C203" s="46">
        <v>27.5</v>
      </c>
    </row>
    <row r="204" spans="1:3">
      <c r="A204" s="14">
        <v>39692</v>
      </c>
      <c r="B204" s="46">
        <v>51.7</v>
      </c>
      <c r="C204" s="46">
        <v>29.5</v>
      </c>
    </row>
    <row r="205" spans="1:3">
      <c r="A205" s="14">
        <v>39783</v>
      </c>
      <c r="B205" s="46">
        <v>51.8</v>
      </c>
      <c r="C205" s="46">
        <v>28.8</v>
      </c>
    </row>
    <row r="206" spans="1:3">
      <c r="A206" s="14">
        <v>39873</v>
      </c>
      <c r="B206" s="46">
        <v>51.3</v>
      </c>
      <c r="C206" s="46">
        <v>29.5</v>
      </c>
    </row>
    <row r="207" spans="1:3">
      <c r="A207" s="14">
        <v>39965</v>
      </c>
      <c r="B207" s="46">
        <v>52.1</v>
      </c>
      <c r="C207" s="46">
        <v>28.1</v>
      </c>
    </row>
    <row r="208" spans="1:3">
      <c r="A208" s="14">
        <v>40057</v>
      </c>
      <c r="B208" s="46">
        <v>52.8</v>
      </c>
      <c r="C208" s="46">
        <v>27.3</v>
      </c>
    </row>
    <row r="209" spans="1:3">
      <c r="A209" s="14">
        <v>40148</v>
      </c>
      <c r="B209" s="46">
        <v>52.2</v>
      </c>
      <c r="C209" s="46">
        <v>27.7</v>
      </c>
    </row>
    <row r="210" spans="1:3">
      <c r="A210" s="14">
        <v>40238</v>
      </c>
      <c r="B210" s="46">
        <v>52.2</v>
      </c>
      <c r="C210" s="46">
        <v>27.6</v>
      </c>
    </row>
    <row r="211" spans="1:3">
      <c r="A211" s="14">
        <v>40330</v>
      </c>
      <c r="B211" s="46">
        <v>51.5</v>
      </c>
      <c r="C211" s="46">
        <v>29.1</v>
      </c>
    </row>
    <row r="212" spans="1:3">
      <c r="A212" s="14">
        <v>40422</v>
      </c>
      <c r="B212" s="46">
        <v>51.9</v>
      </c>
      <c r="C212" s="46">
        <v>28.6</v>
      </c>
    </row>
    <row r="213" spans="1:3">
      <c r="A213" s="14">
        <v>40513</v>
      </c>
      <c r="B213" s="46">
        <v>51.9</v>
      </c>
      <c r="C213" s="46">
        <v>28.8</v>
      </c>
    </row>
    <row r="214" spans="1:3">
      <c r="A214" s="14">
        <v>40603</v>
      </c>
      <c r="B214" s="46">
        <v>52.7</v>
      </c>
      <c r="C214" s="46">
        <v>27.7</v>
      </c>
    </row>
    <row r="215" spans="1:3">
      <c r="A215" s="14">
        <v>40695</v>
      </c>
      <c r="B215" s="46">
        <v>52</v>
      </c>
      <c r="C215" s="46">
        <v>28.7</v>
      </c>
    </row>
    <row r="216" spans="1:3">
      <c r="A216" s="14">
        <v>40787</v>
      </c>
      <c r="B216" s="46">
        <v>51.6</v>
      </c>
      <c r="C216" s="46">
        <v>29.3</v>
      </c>
    </row>
    <row r="217" spans="1:3">
      <c r="A217" s="14">
        <v>40878</v>
      </c>
      <c r="B217" s="46">
        <v>51.9</v>
      </c>
      <c r="C217" s="46">
        <v>28.8</v>
      </c>
    </row>
    <row r="218" spans="1:3">
      <c r="A218" s="14">
        <v>40969</v>
      </c>
      <c r="B218" s="46">
        <v>53.2</v>
      </c>
      <c r="C218" s="46">
        <v>27.9</v>
      </c>
    </row>
    <row r="219" spans="1:3">
      <c r="A219" s="25">
        <v>41061</v>
      </c>
      <c r="B219" s="46">
        <v>53.2</v>
      </c>
      <c r="C219" s="46">
        <v>27.7</v>
      </c>
    </row>
    <row r="220" spans="1:3">
      <c r="A220" s="14">
        <v>41153</v>
      </c>
      <c r="B220" s="46">
        <v>53.1</v>
      </c>
      <c r="C220" s="46">
        <v>27.7</v>
      </c>
    </row>
    <row r="221" spans="1:3">
      <c r="A221" s="14">
        <v>41244</v>
      </c>
      <c r="B221" s="46">
        <v>53.4</v>
      </c>
      <c r="C221" s="46">
        <v>27.2</v>
      </c>
    </row>
    <row r="222" spans="1:3">
      <c r="A222" s="14">
        <v>41334</v>
      </c>
      <c r="B222" s="46">
        <v>53.2</v>
      </c>
      <c r="C222" s="46">
        <v>27.3</v>
      </c>
    </row>
    <row r="223" spans="1:3">
      <c r="A223" s="14">
        <v>41426</v>
      </c>
      <c r="B223" s="46">
        <v>53</v>
      </c>
      <c r="C223" s="46">
        <v>27.6</v>
      </c>
    </row>
    <row r="224" spans="1:3">
      <c r="A224" s="14">
        <v>41518</v>
      </c>
      <c r="B224" s="46">
        <v>53.1</v>
      </c>
      <c r="C224" s="46">
        <v>27.4</v>
      </c>
    </row>
    <row r="225" spans="1:3">
      <c r="A225" s="14">
        <v>41609</v>
      </c>
      <c r="B225" s="46">
        <v>52.8</v>
      </c>
      <c r="C225" s="46">
        <v>27.6</v>
      </c>
    </row>
    <row r="226" spans="1:3">
      <c r="A226" s="14">
        <v>41699</v>
      </c>
      <c r="B226" s="46">
        <v>53</v>
      </c>
      <c r="C226" s="46">
        <v>27.4</v>
      </c>
    </row>
    <row r="227" spans="1:3">
      <c r="A227" s="14">
        <v>41791</v>
      </c>
      <c r="B227" s="46">
        <v>53.4</v>
      </c>
      <c r="C227" s="46">
        <v>26.6</v>
      </c>
    </row>
    <row r="228" spans="1:3">
      <c r="A228" s="14">
        <v>41883</v>
      </c>
      <c r="B228" s="46">
        <v>53.8</v>
      </c>
      <c r="C228" s="46">
        <v>25.7</v>
      </c>
    </row>
    <row r="229" spans="1:3">
      <c r="A229" s="14">
        <v>41974</v>
      </c>
      <c r="B229" s="46">
        <v>53.6</v>
      </c>
      <c r="C229" s="46">
        <v>25.5</v>
      </c>
    </row>
    <row r="230" spans="1:3">
      <c r="A230" s="14">
        <v>42064</v>
      </c>
      <c r="B230" s="46">
        <v>53.7</v>
      </c>
      <c r="C230" s="46">
        <v>25.1</v>
      </c>
    </row>
    <row r="231" spans="1:3">
      <c r="A231" s="14">
        <v>42156</v>
      </c>
      <c r="B231" s="46">
        <v>54</v>
      </c>
      <c r="C231" s="46">
        <v>24.6</v>
      </c>
    </row>
    <row r="232" spans="1:3">
      <c r="A232" s="14">
        <v>42248</v>
      </c>
      <c r="B232" s="46">
        <v>54.1</v>
      </c>
      <c r="C232" s="46">
        <v>24.4</v>
      </c>
    </row>
    <row r="233" spans="1:3">
      <c r="A233" s="14">
        <v>42339</v>
      </c>
      <c r="B233" s="46">
        <v>54.6</v>
      </c>
      <c r="C233" s="46">
        <v>24.4</v>
      </c>
    </row>
    <row r="234" spans="1:3">
      <c r="A234" s="14">
        <v>42430</v>
      </c>
      <c r="B234" s="46">
        <v>55.2</v>
      </c>
      <c r="C234" s="46">
        <v>24</v>
      </c>
    </row>
    <row r="235" spans="1:3">
      <c r="A235" s="14">
        <v>42522</v>
      </c>
      <c r="B235" s="46">
        <v>54.6</v>
      </c>
      <c r="C235" s="46">
        <v>23.9</v>
      </c>
    </row>
    <row r="236" spans="1:3">
      <c r="A236" s="14">
        <v>42614</v>
      </c>
      <c r="B236" s="46">
        <v>54.4</v>
      </c>
      <c r="C236" s="46">
        <v>24.5</v>
      </c>
    </row>
    <row r="237" spans="1:3">
      <c r="A237" s="14">
        <v>42705</v>
      </c>
      <c r="B237" s="46">
        <v>52.3</v>
      </c>
      <c r="C237" s="46">
        <v>26.4</v>
      </c>
    </row>
    <row r="238" spans="1:3">
      <c r="A238" s="14">
        <v>42795</v>
      </c>
      <c r="B238" s="46">
        <v>51.8</v>
      </c>
      <c r="C238" s="46">
        <v>27</v>
      </c>
    </row>
    <row r="239" spans="1:3">
      <c r="A239" s="14">
        <v>42887</v>
      </c>
      <c r="B239" s="46">
        <v>52.5</v>
      </c>
      <c r="C239" s="46">
        <v>26.5</v>
      </c>
    </row>
    <row r="240" spans="1:3">
      <c r="A240" s="14">
        <v>42979</v>
      </c>
      <c r="B240" s="46">
        <v>52.8</v>
      </c>
      <c r="C240" s="46">
        <v>26.5</v>
      </c>
    </row>
    <row r="241" spans="1:3">
      <c r="A241" s="14">
        <v>43070</v>
      </c>
      <c r="B241" s="46">
        <v>53.1</v>
      </c>
      <c r="C241" s="46">
        <v>26.3</v>
      </c>
    </row>
    <row r="242" spans="1:3">
      <c r="A242" s="14">
        <v>43160</v>
      </c>
      <c r="B242" s="46">
        <v>52.6</v>
      </c>
      <c r="C242" s="46">
        <v>26.7</v>
      </c>
    </row>
    <row r="243" spans="1:3">
      <c r="A243" s="14">
        <v>43252</v>
      </c>
      <c r="B243" s="46">
        <v>52.6</v>
      </c>
      <c r="C243" s="46">
        <v>26.5</v>
      </c>
    </row>
    <row r="244" spans="1:3">
      <c r="A244" s="14">
        <v>43344</v>
      </c>
      <c r="B244" s="46">
        <v>52.6</v>
      </c>
      <c r="C244" s="46">
        <v>26.9</v>
      </c>
    </row>
    <row r="245" spans="1:3">
      <c r="A245" s="14">
        <v>43435</v>
      </c>
      <c r="B245" s="46">
        <v>52.4</v>
      </c>
      <c r="C245" s="46">
        <v>27.5</v>
      </c>
    </row>
    <row r="246" spans="1:3">
      <c r="A246" s="14">
        <v>43525</v>
      </c>
      <c r="B246" s="46">
        <v>52.2</v>
      </c>
      <c r="C246" s="46">
        <v>28</v>
      </c>
    </row>
    <row r="247" spans="1:3">
      <c r="A247" s="14">
        <v>43617</v>
      </c>
      <c r="B247" s="46">
        <v>52.5</v>
      </c>
      <c r="C247" s="46">
        <v>27.8</v>
      </c>
    </row>
    <row r="248" spans="1:3">
      <c r="A248" s="14">
        <v>43709</v>
      </c>
      <c r="B248" s="46">
        <v>52.5</v>
      </c>
      <c r="C248" s="46">
        <v>28.1</v>
      </c>
    </row>
    <row r="249" spans="1:3">
      <c r="A249" s="14">
        <v>43800</v>
      </c>
      <c r="B249" s="46">
        <v>52.7</v>
      </c>
      <c r="C249" s="46">
        <v>27.8</v>
      </c>
    </row>
    <row r="250" spans="1:3">
      <c r="A250" s="14">
        <v>43891</v>
      </c>
      <c r="B250" s="46">
        <v>52.9</v>
      </c>
      <c r="C250" s="46">
        <v>27.4</v>
      </c>
    </row>
    <row r="251" spans="1:3">
      <c r="A251" s="14">
        <v>43983</v>
      </c>
      <c r="B251" s="46">
        <v>49.7</v>
      </c>
      <c r="C251" s="46">
        <v>29.7</v>
      </c>
    </row>
    <row r="252" spans="1:3">
      <c r="A252" s="14">
        <v>44075</v>
      </c>
      <c r="B252" s="46">
        <v>49.4</v>
      </c>
      <c r="C252" s="46">
        <v>30</v>
      </c>
    </row>
    <row r="253" spans="1:3">
      <c r="A253" s="14">
        <v>44166</v>
      </c>
      <c r="B253" s="46">
        <v>51.3</v>
      </c>
      <c r="C253" s="46">
        <v>28.7</v>
      </c>
    </row>
    <row r="254" spans="1:3">
      <c r="A254" s="14">
        <v>44256</v>
      </c>
      <c r="B254" s="46">
        <v>51.5</v>
      </c>
      <c r="C254" s="46">
        <v>28.4</v>
      </c>
    </row>
    <row r="255" spans="1:3">
      <c r="A255" s="14">
        <v>44348</v>
      </c>
      <c r="B255" s="16">
        <v>51.2</v>
      </c>
      <c r="C255" s="16">
        <v>29.5</v>
      </c>
    </row>
    <row r="256" spans="1:3">
      <c r="A256" s="14">
        <v>44440</v>
      </c>
      <c r="B256" s="16">
        <v>50.8</v>
      </c>
      <c r="C256" s="16">
        <v>29.8</v>
      </c>
    </row>
    <row r="257" spans="1:3">
      <c r="A257" s="14">
        <v>44531</v>
      </c>
      <c r="B257" s="16">
        <v>50.9</v>
      </c>
      <c r="C257" s="16">
        <v>30</v>
      </c>
    </row>
    <row r="258" spans="1:3">
      <c r="A258" s="14">
        <v>44621</v>
      </c>
      <c r="B258" s="16">
        <v>50</v>
      </c>
      <c r="C258" s="16">
        <v>31.8</v>
      </c>
    </row>
    <row r="259" spans="1:3">
      <c r="A259" s="14">
        <v>44713</v>
      </c>
      <c r="B259" s="16">
        <v>49</v>
      </c>
      <c r="C259" s="16">
        <v>33.4</v>
      </c>
    </row>
    <row r="260" spans="1:3">
      <c r="A260" s="14">
        <v>44805</v>
      </c>
      <c r="B260" s="16">
        <v>50.3</v>
      </c>
      <c r="C260" s="16">
        <v>31.9</v>
      </c>
    </row>
    <row r="261" spans="1:3">
      <c r="A261" s="14">
        <v>44896</v>
      </c>
      <c r="B261" s="16">
        <v>50.4</v>
      </c>
      <c r="C261" s="16">
        <v>31.9</v>
      </c>
    </row>
    <row r="262" spans="1:3">
      <c r="A262" s="14">
        <v>44986</v>
      </c>
      <c r="B262" s="16">
        <v>50.2</v>
      </c>
      <c r="C262" s="16">
        <v>32.4</v>
      </c>
    </row>
    <row r="263" spans="1:3">
      <c r="A263" s="14">
        <v>45078</v>
      </c>
      <c r="B263" s="16">
        <v>51.6</v>
      </c>
      <c r="C263" s="16">
        <v>30.7</v>
      </c>
    </row>
    <row r="264" spans="1:3">
      <c r="A264" s="14">
        <v>45170</v>
      </c>
      <c r="B264" s="16">
        <v>52.5</v>
      </c>
      <c r="C264" s="16">
        <v>29.6</v>
      </c>
    </row>
    <row r="265" spans="1:3">
      <c r="A265" s="14">
        <v>45261</v>
      </c>
      <c r="B265" s="16">
        <v>52.4</v>
      </c>
      <c r="C265" s="16">
        <v>29.8</v>
      </c>
    </row>
    <row r="266" spans="1:3">
      <c r="A266" s="14">
        <v>45352</v>
      </c>
      <c r="B266" s="16">
        <v>52.1</v>
      </c>
      <c r="C266" s="16">
        <v>30</v>
      </c>
    </row>
  </sheetData>
  <pageMargins left="0.7" right="0.7" top="0.75" bottom="0.75" header="0.3" footer="0.3"/>
  <pageSetup paperSize="9" orientation="portrait" horizontalDpi="300" verticalDpi="0" copies="0" r:id="rId1"/>
  <headerFooter>
    <oddHeader>&amp;C&amp;"Calibri"&amp;12&amp;KFF0000OFFICIAL&amp;1#</oddHeader>
    <oddFooter>&amp;C&amp;1#&amp;"Calibri"&amp;12&amp;KFF0000OFFICIAL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D4928-B08C-44D7-BDFD-6E07B8AAA861}">
  <dimension ref="A1:N268"/>
  <sheetViews>
    <sheetView workbookViewId="0">
      <pane ySplit="9" topLeftCell="A259" activePane="bottomLeft" state="frozen"/>
      <selection pane="bottomLeft" activeCell="L270" sqref="L270"/>
    </sheetView>
  </sheetViews>
  <sheetFormatPr defaultColWidth="8.85546875" defaultRowHeight="15"/>
  <cols>
    <col min="1" max="1" width="8.85546875" style="5"/>
    <col min="2" max="2" width="22" style="5" customWidth="1"/>
    <col min="3" max="3" width="2.140625" style="26" customWidth="1"/>
    <col min="4" max="4" width="17.85546875" style="27" customWidth="1"/>
    <col min="5" max="5" width="20" style="5" customWidth="1"/>
    <col min="6" max="6" width="20.140625" style="26" customWidth="1"/>
    <col min="7" max="12" width="8.85546875" style="26"/>
    <col min="13" max="13" width="12" style="26" customWidth="1"/>
    <col min="14" max="14" width="11" style="26" customWidth="1"/>
    <col min="15" max="15" width="8.85546875" style="26"/>
    <col min="16" max="16" width="11.140625" style="26" customWidth="1"/>
    <col min="17" max="17" width="18.140625" style="26" customWidth="1"/>
    <col min="18" max="16384" width="8.85546875" style="26"/>
  </cols>
  <sheetData>
    <row r="1" spans="1:14" ht="24.75" customHeight="1">
      <c r="A1" s="4" t="s">
        <v>34</v>
      </c>
      <c r="E1" s="54" t="s">
        <v>51</v>
      </c>
      <c r="F1" s="28" t="s">
        <v>52</v>
      </c>
      <c r="M1" s="48"/>
      <c r="N1" s="49"/>
    </row>
    <row r="2" spans="1:14">
      <c r="E2" s="55"/>
    </row>
    <row r="3" spans="1:14">
      <c r="B3" s="57" t="s">
        <v>61</v>
      </c>
      <c r="C3" s="28"/>
      <c r="D3" s="26"/>
      <c r="E3" s="26"/>
    </row>
    <row r="4" spans="1:14">
      <c r="B4" s="57" t="s">
        <v>55</v>
      </c>
      <c r="C4" s="28"/>
      <c r="D4" s="26"/>
      <c r="E4" s="26"/>
    </row>
    <row r="5" spans="1:14">
      <c r="B5" s="57" t="s">
        <v>62</v>
      </c>
      <c r="C5" s="28"/>
      <c r="D5" s="26"/>
      <c r="E5" s="26"/>
    </row>
    <row r="6" spans="1:14">
      <c r="B6" s="12" t="s">
        <v>35</v>
      </c>
      <c r="C6" s="12"/>
      <c r="D6" s="12" t="s">
        <v>36</v>
      </c>
      <c r="E6" s="12" t="s">
        <v>37</v>
      </c>
      <c r="F6" s="61" t="s">
        <v>56</v>
      </c>
    </row>
    <row r="7" spans="1:14" s="29" customFormat="1" ht="75">
      <c r="A7" s="8"/>
      <c r="B7" s="9" t="s">
        <v>38</v>
      </c>
      <c r="D7" s="58" t="s">
        <v>60</v>
      </c>
      <c r="E7" s="9" t="s">
        <v>39</v>
      </c>
      <c r="F7" s="60" t="s">
        <v>59</v>
      </c>
    </row>
    <row r="8" spans="1:14" s="34" customFormat="1">
      <c r="A8" s="4" t="s">
        <v>40</v>
      </c>
      <c r="B8" s="30" t="s">
        <v>41</v>
      </c>
      <c r="C8" s="31"/>
      <c r="D8" s="32" t="s">
        <v>17</v>
      </c>
      <c r="E8" s="33" t="s">
        <v>16</v>
      </c>
      <c r="F8" s="33" t="s">
        <v>16</v>
      </c>
    </row>
    <row r="9" spans="1:14" s="34" customFormat="1">
      <c r="A9" s="5" t="s">
        <v>18</v>
      </c>
      <c r="B9" s="12" t="s">
        <v>42</v>
      </c>
      <c r="C9" s="12"/>
      <c r="D9" s="12" t="s">
        <v>42</v>
      </c>
      <c r="E9" s="12" t="s">
        <v>42</v>
      </c>
      <c r="F9" s="12" t="s">
        <v>42</v>
      </c>
    </row>
    <row r="10" spans="1:14" s="34" customFormat="1">
      <c r="A10" s="14">
        <v>21794</v>
      </c>
      <c r="B10" s="47">
        <v>15.5</v>
      </c>
      <c r="D10" s="35"/>
    </row>
    <row r="11" spans="1:14" s="34" customFormat="1">
      <c r="A11" s="14">
        <v>21885</v>
      </c>
      <c r="B11" s="47">
        <v>14.2</v>
      </c>
      <c r="D11" s="35"/>
    </row>
    <row r="12" spans="1:14" s="34" customFormat="1">
      <c r="A12" s="14">
        <v>21976</v>
      </c>
      <c r="B12" s="47">
        <v>13.3</v>
      </c>
      <c r="D12" s="35"/>
    </row>
    <row r="13" spans="1:14" s="34" customFormat="1">
      <c r="A13" s="14">
        <v>22068</v>
      </c>
      <c r="B13" s="47">
        <v>15</v>
      </c>
      <c r="D13" s="35"/>
    </row>
    <row r="14" spans="1:14" s="34" customFormat="1">
      <c r="A14" s="14">
        <v>22160</v>
      </c>
      <c r="B14" s="47">
        <v>12.7</v>
      </c>
      <c r="D14" s="35"/>
    </row>
    <row r="15" spans="1:14" s="34" customFormat="1">
      <c r="A15" s="14">
        <v>22251</v>
      </c>
      <c r="B15" s="47">
        <v>14.2</v>
      </c>
      <c r="D15" s="35"/>
    </row>
    <row r="16" spans="1:14" s="34" customFormat="1">
      <c r="A16" s="14">
        <v>22341</v>
      </c>
      <c r="B16" s="47">
        <v>16.399999999999999</v>
      </c>
      <c r="D16" s="35"/>
    </row>
    <row r="17" spans="1:5" s="34" customFormat="1">
      <c r="A17" s="14">
        <v>22433</v>
      </c>
      <c r="B17" s="47">
        <v>15.2</v>
      </c>
      <c r="D17" s="35"/>
    </row>
    <row r="18" spans="1:5" s="34" customFormat="1">
      <c r="A18" s="14">
        <v>22525</v>
      </c>
      <c r="B18" s="47">
        <v>14.5</v>
      </c>
      <c r="D18" s="35"/>
    </row>
    <row r="19" spans="1:5" s="34" customFormat="1">
      <c r="A19" s="14">
        <v>22616</v>
      </c>
      <c r="B19" s="47">
        <v>14.2</v>
      </c>
      <c r="D19" s="35"/>
    </row>
    <row r="20" spans="1:5" s="34" customFormat="1">
      <c r="A20" s="14">
        <v>22706</v>
      </c>
      <c r="B20" s="47">
        <v>13.9</v>
      </c>
      <c r="D20" s="35"/>
    </row>
    <row r="21" spans="1:5" s="34" customFormat="1">
      <c r="A21" s="14">
        <v>22798</v>
      </c>
      <c r="B21" s="47">
        <v>15.1</v>
      </c>
      <c r="D21" s="35"/>
    </row>
    <row r="22" spans="1:5" s="34" customFormat="1">
      <c r="A22" s="14">
        <v>22890</v>
      </c>
      <c r="B22" s="47">
        <v>14.7</v>
      </c>
      <c r="D22" s="35"/>
    </row>
    <row r="23" spans="1:5">
      <c r="A23" s="14">
        <v>22981</v>
      </c>
      <c r="B23" s="47">
        <v>14.6</v>
      </c>
      <c r="E23" s="26"/>
    </row>
    <row r="24" spans="1:5">
      <c r="A24" s="14">
        <v>23071</v>
      </c>
      <c r="B24" s="47">
        <v>14.3</v>
      </c>
      <c r="E24" s="26"/>
    </row>
    <row r="25" spans="1:5">
      <c r="A25" s="14">
        <v>23163</v>
      </c>
      <c r="B25" s="47">
        <v>14.3</v>
      </c>
      <c r="E25" s="26"/>
    </row>
    <row r="26" spans="1:5">
      <c r="A26" s="14">
        <v>23255</v>
      </c>
      <c r="B26" s="47">
        <v>15.9</v>
      </c>
      <c r="E26" s="26"/>
    </row>
    <row r="27" spans="1:5">
      <c r="A27" s="14">
        <v>23346</v>
      </c>
      <c r="B27" s="47">
        <v>16.5</v>
      </c>
      <c r="E27" s="26"/>
    </row>
    <row r="28" spans="1:5">
      <c r="A28" s="14">
        <v>23437</v>
      </c>
      <c r="B28" s="47">
        <v>15</v>
      </c>
      <c r="E28" s="26"/>
    </row>
    <row r="29" spans="1:5">
      <c r="A29" s="14">
        <v>23529</v>
      </c>
      <c r="B29" s="47">
        <v>14.8</v>
      </c>
      <c r="E29" s="26"/>
    </row>
    <row r="30" spans="1:5">
      <c r="A30" s="14">
        <v>23621</v>
      </c>
      <c r="B30" s="47">
        <v>14.1</v>
      </c>
      <c r="E30" s="26"/>
    </row>
    <row r="31" spans="1:5">
      <c r="A31" s="14">
        <v>23712</v>
      </c>
      <c r="B31" s="47">
        <v>13.8</v>
      </c>
      <c r="E31" s="26"/>
    </row>
    <row r="32" spans="1:5">
      <c r="A32" s="14">
        <v>23802</v>
      </c>
      <c r="B32" s="47">
        <v>14.5</v>
      </c>
      <c r="D32" s="26"/>
      <c r="E32" s="26"/>
    </row>
    <row r="33" spans="1:5">
      <c r="A33" s="14">
        <v>23894</v>
      </c>
      <c r="B33" s="47">
        <v>13.1</v>
      </c>
      <c r="D33" s="26"/>
      <c r="E33" s="26"/>
    </row>
    <row r="34" spans="1:5">
      <c r="A34" s="14">
        <v>23986</v>
      </c>
      <c r="B34" s="47">
        <v>12.8</v>
      </c>
      <c r="D34" s="26"/>
      <c r="E34" s="26"/>
    </row>
    <row r="35" spans="1:5">
      <c r="A35" s="14">
        <v>24077</v>
      </c>
      <c r="B35" s="47">
        <v>12</v>
      </c>
      <c r="D35" s="26"/>
      <c r="E35" s="26"/>
    </row>
    <row r="36" spans="1:5">
      <c r="A36" s="14">
        <v>24167</v>
      </c>
      <c r="B36" s="47">
        <v>13.6</v>
      </c>
      <c r="D36" s="26"/>
      <c r="E36" s="26"/>
    </row>
    <row r="37" spans="1:5">
      <c r="A37" s="14">
        <v>24259</v>
      </c>
      <c r="B37" s="47">
        <v>13.4</v>
      </c>
      <c r="D37" s="26"/>
      <c r="E37" s="26"/>
    </row>
    <row r="38" spans="1:5">
      <c r="A38" s="14">
        <v>24351</v>
      </c>
      <c r="B38" s="47">
        <v>15.1</v>
      </c>
      <c r="D38" s="26"/>
      <c r="E38" s="26"/>
    </row>
    <row r="39" spans="1:5">
      <c r="A39" s="14">
        <v>24442</v>
      </c>
      <c r="B39" s="47">
        <v>15.4</v>
      </c>
      <c r="D39" s="26"/>
      <c r="E39" s="26"/>
    </row>
    <row r="40" spans="1:5">
      <c r="A40" s="14">
        <v>24532</v>
      </c>
      <c r="B40" s="47">
        <v>16.899999999999999</v>
      </c>
      <c r="D40" s="26"/>
      <c r="E40" s="26"/>
    </row>
    <row r="41" spans="1:5">
      <c r="A41" s="14">
        <v>24624</v>
      </c>
      <c r="B41" s="47">
        <v>15.1</v>
      </c>
      <c r="D41" s="26"/>
      <c r="E41" s="26"/>
    </row>
    <row r="42" spans="1:5">
      <c r="A42" s="14">
        <v>24716</v>
      </c>
      <c r="B42" s="47">
        <v>13.2</v>
      </c>
      <c r="D42" s="26"/>
      <c r="E42" s="26"/>
    </row>
    <row r="43" spans="1:5">
      <c r="A43" s="14">
        <v>24807</v>
      </c>
      <c r="B43" s="47">
        <v>14.1</v>
      </c>
      <c r="D43" s="26"/>
      <c r="E43" s="26"/>
    </row>
    <row r="44" spans="1:5">
      <c r="A44" s="14">
        <v>24898</v>
      </c>
      <c r="B44" s="47">
        <v>9.6999999999999993</v>
      </c>
      <c r="D44" s="26"/>
      <c r="E44" s="26"/>
    </row>
    <row r="45" spans="1:5">
      <c r="A45" s="14">
        <v>24990</v>
      </c>
      <c r="B45" s="47">
        <v>13.2</v>
      </c>
      <c r="D45" s="26"/>
      <c r="E45" s="26"/>
    </row>
    <row r="46" spans="1:5">
      <c r="A46" s="14">
        <v>25082</v>
      </c>
      <c r="B46" s="47">
        <v>14.7</v>
      </c>
      <c r="D46" s="26"/>
      <c r="E46" s="26"/>
    </row>
    <row r="47" spans="1:5">
      <c r="A47" s="14">
        <v>25173</v>
      </c>
      <c r="B47" s="47">
        <v>17.3</v>
      </c>
      <c r="D47" s="26"/>
      <c r="E47" s="26"/>
    </row>
    <row r="48" spans="1:5">
      <c r="A48" s="14">
        <v>25263</v>
      </c>
      <c r="B48" s="47">
        <v>14.5</v>
      </c>
      <c r="D48" s="26"/>
      <c r="E48" s="26"/>
    </row>
    <row r="49" spans="1:5">
      <c r="A49" s="14">
        <v>25355</v>
      </c>
      <c r="B49" s="47">
        <v>13.9</v>
      </c>
      <c r="D49" s="26"/>
      <c r="E49" s="26"/>
    </row>
    <row r="50" spans="1:5">
      <c r="A50" s="14">
        <v>25447</v>
      </c>
      <c r="B50" s="47">
        <v>14.5</v>
      </c>
      <c r="D50" s="26"/>
      <c r="E50" s="26"/>
    </row>
    <row r="51" spans="1:5">
      <c r="A51" s="14">
        <v>25538</v>
      </c>
      <c r="B51" s="47">
        <v>14.2</v>
      </c>
      <c r="D51" s="26"/>
      <c r="E51" s="26"/>
    </row>
    <row r="52" spans="1:5">
      <c r="A52" s="14">
        <v>25628</v>
      </c>
      <c r="B52" s="47">
        <v>14.2</v>
      </c>
      <c r="D52" s="26"/>
      <c r="E52" s="26"/>
    </row>
    <row r="53" spans="1:5">
      <c r="A53" s="14">
        <v>25720</v>
      </c>
      <c r="B53" s="47">
        <v>14.6</v>
      </c>
      <c r="D53" s="26"/>
      <c r="E53" s="26"/>
    </row>
    <row r="54" spans="1:5">
      <c r="A54" s="14">
        <v>25812</v>
      </c>
      <c r="B54" s="47">
        <v>11.3</v>
      </c>
      <c r="D54" s="26"/>
      <c r="E54" s="26"/>
    </row>
    <row r="55" spans="1:5">
      <c r="A55" s="14">
        <v>25903</v>
      </c>
      <c r="B55" s="47">
        <v>15</v>
      </c>
      <c r="D55" s="26"/>
      <c r="E55" s="26"/>
    </row>
    <row r="56" spans="1:5">
      <c r="A56" s="14">
        <v>25993</v>
      </c>
      <c r="B56" s="47">
        <v>16</v>
      </c>
      <c r="D56" s="26"/>
      <c r="E56" s="26"/>
    </row>
    <row r="57" spans="1:5">
      <c r="A57" s="14">
        <v>26085</v>
      </c>
      <c r="B57" s="47">
        <v>16.5</v>
      </c>
      <c r="D57" s="26"/>
      <c r="E57" s="26"/>
    </row>
    <row r="58" spans="1:5">
      <c r="A58" s="14">
        <v>26177</v>
      </c>
      <c r="B58" s="47">
        <v>15.2</v>
      </c>
      <c r="D58" s="26"/>
      <c r="E58" s="26"/>
    </row>
    <row r="59" spans="1:5">
      <c r="A59" s="14">
        <v>26268</v>
      </c>
      <c r="B59" s="47">
        <v>14.7</v>
      </c>
      <c r="D59" s="26"/>
      <c r="E59" s="26"/>
    </row>
    <row r="60" spans="1:5">
      <c r="A60" s="14">
        <v>26359</v>
      </c>
      <c r="B60" s="47">
        <v>13.9</v>
      </c>
      <c r="D60" s="26"/>
      <c r="E60" s="26"/>
    </row>
    <row r="61" spans="1:5">
      <c r="A61" s="14">
        <v>26451</v>
      </c>
      <c r="B61" s="47">
        <v>15.9</v>
      </c>
      <c r="D61" s="26"/>
      <c r="E61" s="26"/>
    </row>
    <row r="62" spans="1:5">
      <c r="A62" s="14">
        <v>26543</v>
      </c>
      <c r="B62" s="47">
        <v>15.7</v>
      </c>
      <c r="D62" s="26"/>
      <c r="E62" s="26"/>
    </row>
    <row r="63" spans="1:5">
      <c r="A63" s="14">
        <v>26634</v>
      </c>
      <c r="B63" s="47">
        <v>17.600000000000001</v>
      </c>
      <c r="D63" s="26"/>
      <c r="E63" s="26"/>
    </row>
    <row r="64" spans="1:5">
      <c r="A64" s="14">
        <v>26724</v>
      </c>
      <c r="B64" s="47">
        <v>17.8</v>
      </c>
    </row>
    <row r="65" spans="1:5">
      <c r="A65" s="14">
        <v>26816</v>
      </c>
      <c r="B65" s="47">
        <v>17.600000000000001</v>
      </c>
    </row>
    <row r="66" spans="1:5">
      <c r="A66" s="14">
        <v>26908</v>
      </c>
      <c r="B66" s="47">
        <v>20.3</v>
      </c>
    </row>
    <row r="67" spans="1:5">
      <c r="A67" s="14">
        <v>26999</v>
      </c>
      <c r="B67" s="47">
        <v>18</v>
      </c>
    </row>
    <row r="68" spans="1:5">
      <c r="A68" s="14">
        <v>27089</v>
      </c>
      <c r="B68" s="47">
        <v>17.899999999999999</v>
      </c>
    </row>
    <row r="69" spans="1:5">
      <c r="A69" s="14">
        <v>27181</v>
      </c>
      <c r="B69" s="47">
        <v>20.399999999999999</v>
      </c>
    </row>
    <row r="70" spans="1:5">
      <c r="A70" s="14">
        <v>27273</v>
      </c>
      <c r="B70" s="47">
        <v>16.2</v>
      </c>
    </row>
    <row r="71" spans="1:5">
      <c r="A71" s="14">
        <v>27364</v>
      </c>
      <c r="B71" s="47">
        <v>18.600000000000001</v>
      </c>
    </row>
    <row r="72" spans="1:5">
      <c r="A72" s="14">
        <v>27454</v>
      </c>
      <c r="B72" s="47">
        <v>19.7</v>
      </c>
    </row>
    <row r="73" spans="1:5">
      <c r="A73" s="14">
        <v>27546</v>
      </c>
      <c r="B73" s="47">
        <v>17.7</v>
      </c>
    </row>
    <row r="74" spans="1:5">
      <c r="A74" s="14">
        <v>27638</v>
      </c>
      <c r="B74" s="47">
        <v>17.8</v>
      </c>
    </row>
    <row r="75" spans="1:5">
      <c r="A75" s="14">
        <v>27729</v>
      </c>
      <c r="B75" s="47">
        <v>18</v>
      </c>
    </row>
    <row r="76" spans="1:5">
      <c r="A76" s="14">
        <v>27820</v>
      </c>
      <c r="B76" s="47">
        <v>16.100000000000001</v>
      </c>
    </row>
    <row r="77" spans="1:5">
      <c r="A77" s="14">
        <v>27912</v>
      </c>
      <c r="B77" s="47">
        <v>14.9</v>
      </c>
    </row>
    <row r="78" spans="1:5">
      <c r="A78" s="14">
        <v>28004</v>
      </c>
      <c r="B78" s="47">
        <v>17.399999999999999</v>
      </c>
    </row>
    <row r="79" spans="1:5">
      <c r="A79" s="14">
        <v>28095</v>
      </c>
      <c r="B79" s="47">
        <v>15.7</v>
      </c>
    </row>
    <row r="80" spans="1:5">
      <c r="A80" s="14">
        <v>28185</v>
      </c>
      <c r="B80" s="47">
        <v>15.6</v>
      </c>
      <c r="D80" s="36"/>
      <c r="E80" s="36">
        <v>5.4</v>
      </c>
    </row>
    <row r="81" spans="1:5">
      <c r="A81" s="14">
        <v>28277</v>
      </c>
      <c r="B81" s="47">
        <v>14.4</v>
      </c>
      <c r="D81" s="36"/>
      <c r="E81" s="36">
        <v>5.4</v>
      </c>
    </row>
    <row r="82" spans="1:5">
      <c r="A82" s="14">
        <v>28369</v>
      </c>
      <c r="B82" s="47">
        <v>12.9</v>
      </c>
      <c r="D82" s="36"/>
      <c r="E82" s="36">
        <v>5.6</v>
      </c>
    </row>
    <row r="83" spans="1:5">
      <c r="A83" s="14">
        <v>28460</v>
      </c>
      <c r="B83" s="47">
        <v>14.1</v>
      </c>
      <c r="D83" s="36"/>
      <c r="E83" s="36">
        <v>5.5</v>
      </c>
    </row>
    <row r="84" spans="1:5">
      <c r="A84" s="14">
        <v>28550</v>
      </c>
      <c r="B84" s="47">
        <v>16.600000000000001</v>
      </c>
      <c r="D84" s="36"/>
      <c r="E84" s="36">
        <v>5.4</v>
      </c>
    </row>
    <row r="85" spans="1:5">
      <c r="A85" s="14">
        <v>28642</v>
      </c>
      <c r="B85" s="47">
        <v>13.6</v>
      </c>
      <c r="D85" s="36"/>
      <c r="E85" s="36">
        <v>5.4</v>
      </c>
    </row>
    <row r="86" spans="1:5">
      <c r="A86" s="14">
        <v>28734</v>
      </c>
      <c r="B86" s="47">
        <v>16.100000000000001</v>
      </c>
      <c r="D86" s="36"/>
      <c r="E86" s="36">
        <v>5.5</v>
      </c>
    </row>
    <row r="87" spans="1:5">
      <c r="A87" s="14">
        <v>28825</v>
      </c>
      <c r="B87" s="47">
        <v>15.8</v>
      </c>
      <c r="D87" s="36"/>
      <c r="E87" s="36">
        <v>5.6</v>
      </c>
    </row>
    <row r="88" spans="1:5">
      <c r="A88" s="14">
        <v>28915</v>
      </c>
      <c r="B88" s="47">
        <v>16.7</v>
      </c>
      <c r="D88" s="36"/>
      <c r="E88" s="36">
        <v>5.5</v>
      </c>
    </row>
    <row r="89" spans="1:5">
      <c r="A89" s="14">
        <v>29007</v>
      </c>
      <c r="B89" s="47">
        <v>16</v>
      </c>
      <c r="D89" s="36"/>
      <c r="E89" s="36">
        <v>5.6</v>
      </c>
    </row>
    <row r="90" spans="1:5">
      <c r="A90" s="14">
        <v>29099</v>
      </c>
      <c r="B90" s="47">
        <v>15</v>
      </c>
      <c r="D90" s="36"/>
      <c r="E90" s="36">
        <v>5.7</v>
      </c>
    </row>
    <row r="91" spans="1:5">
      <c r="A91" s="14">
        <v>29190</v>
      </c>
      <c r="B91" s="47">
        <v>15</v>
      </c>
      <c r="D91" s="36"/>
      <c r="E91" s="36">
        <v>5.6</v>
      </c>
    </row>
    <row r="92" spans="1:5">
      <c r="A92" s="14">
        <v>29281</v>
      </c>
      <c r="B92" s="47">
        <v>14.4</v>
      </c>
      <c r="D92" s="36"/>
      <c r="E92" s="36">
        <v>5.7</v>
      </c>
    </row>
    <row r="93" spans="1:5">
      <c r="A93" s="14">
        <v>29373</v>
      </c>
      <c r="B93" s="47">
        <v>16</v>
      </c>
      <c r="D93" s="36"/>
      <c r="E93" s="36">
        <v>5.8</v>
      </c>
    </row>
    <row r="94" spans="1:5">
      <c r="A94" s="14">
        <v>29465</v>
      </c>
      <c r="B94" s="47">
        <v>15.2</v>
      </c>
      <c r="D94" s="36"/>
      <c r="E94" s="36">
        <v>5.7</v>
      </c>
    </row>
    <row r="95" spans="1:5">
      <c r="A95" s="14">
        <v>29556</v>
      </c>
      <c r="B95" s="47">
        <v>15.7</v>
      </c>
      <c r="D95" s="36"/>
      <c r="E95" s="36">
        <v>5.8</v>
      </c>
    </row>
    <row r="96" spans="1:5">
      <c r="A96" s="14">
        <v>29646</v>
      </c>
      <c r="B96" s="47">
        <v>15</v>
      </c>
      <c r="D96" s="36"/>
      <c r="E96" s="36">
        <v>6.2</v>
      </c>
    </row>
    <row r="97" spans="1:5">
      <c r="A97" s="14">
        <v>29738</v>
      </c>
      <c r="B97" s="47">
        <v>15.2</v>
      </c>
      <c r="D97" s="36"/>
      <c r="E97" s="36">
        <v>6.1</v>
      </c>
    </row>
    <row r="98" spans="1:5">
      <c r="A98" s="14">
        <v>29830</v>
      </c>
      <c r="B98" s="47">
        <v>13.6</v>
      </c>
      <c r="D98" s="36"/>
      <c r="E98" s="36">
        <v>6.4</v>
      </c>
    </row>
    <row r="99" spans="1:5">
      <c r="A99" s="14">
        <v>29921</v>
      </c>
      <c r="B99" s="47">
        <v>14.8</v>
      </c>
      <c r="D99" s="36"/>
      <c r="E99" s="36">
        <v>6.5</v>
      </c>
    </row>
    <row r="100" spans="1:5">
      <c r="A100" s="14">
        <v>30011</v>
      </c>
      <c r="B100" s="47">
        <v>14.1</v>
      </c>
      <c r="D100" s="36"/>
      <c r="E100" s="36">
        <v>6.5</v>
      </c>
    </row>
    <row r="101" spans="1:5">
      <c r="A101" s="14">
        <v>30103</v>
      </c>
      <c r="B101" s="47">
        <v>14.2</v>
      </c>
      <c r="D101" s="36"/>
      <c r="E101" s="36">
        <v>6.6</v>
      </c>
    </row>
    <row r="102" spans="1:5">
      <c r="A102" s="14">
        <v>30195</v>
      </c>
      <c r="B102" s="47">
        <v>12.5</v>
      </c>
      <c r="D102" s="36"/>
      <c r="E102" s="36">
        <v>6.8</v>
      </c>
    </row>
    <row r="103" spans="1:5">
      <c r="A103" s="14">
        <v>30286</v>
      </c>
      <c r="B103" s="47">
        <v>12.1</v>
      </c>
      <c r="D103" s="36"/>
      <c r="E103" s="36">
        <v>6.7</v>
      </c>
    </row>
    <row r="104" spans="1:5">
      <c r="A104" s="14">
        <v>30376</v>
      </c>
      <c r="B104" s="47">
        <v>12.5</v>
      </c>
      <c r="D104" s="36"/>
      <c r="E104" s="36">
        <v>6.5</v>
      </c>
    </row>
    <row r="105" spans="1:5">
      <c r="A105" s="14">
        <v>30468</v>
      </c>
      <c r="B105" s="47">
        <v>10.1</v>
      </c>
      <c r="D105" s="36"/>
      <c r="E105" s="36">
        <v>6.7</v>
      </c>
    </row>
    <row r="106" spans="1:5">
      <c r="A106" s="14">
        <v>30560</v>
      </c>
      <c r="B106" s="47">
        <v>15.4</v>
      </c>
      <c r="D106" s="36"/>
      <c r="E106" s="36">
        <v>6.4</v>
      </c>
    </row>
    <row r="107" spans="1:5">
      <c r="A107" s="14">
        <v>30651</v>
      </c>
      <c r="B107" s="47">
        <v>13.4</v>
      </c>
      <c r="D107" s="36"/>
      <c r="E107" s="36">
        <v>6.3</v>
      </c>
    </row>
    <row r="108" spans="1:5">
      <c r="A108" s="14">
        <v>30742</v>
      </c>
      <c r="B108" s="47">
        <v>13.2</v>
      </c>
      <c r="D108" s="36"/>
      <c r="E108" s="36">
        <v>6.3</v>
      </c>
    </row>
    <row r="109" spans="1:5">
      <c r="A109" s="14">
        <v>30834</v>
      </c>
      <c r="B109" s="47">
        <v>14.6</v>
      </c>
      <c r="D109" s="36"/>
      <c r="E109" s="36">
        <v>6.2</v>
      </c>
    </row>
    <row r="110" spans="1:5">
      <c r="A110" s="14">
        <v>30926</v>
      </c>
      <c r="B110" s="47">
        <v>14.7</v>
      </c>
      <c r="D110" s="36"/>
      <c r="E110" s="36">
        <v>5.7</v>
      </c>
    </row>
    <row r="111" spans="1:5">
      <c r="A111" s="14">
        <v>31017</v>
      </c>
      <c r="B111" s="47">
        <v>15.5</v>
      </c>
      <c r="D111" s="36"/>
      <c r="E111" s="36">
        <v>5.7</v>
      </c>
    </row>
    <row r="112" spans="1:5">
      <c r="A112" s="14">
        <v>31107</v>
      </c>
      <c r="B112" s="47">
        <v>14.8</v>
      </c>
      <c r="D112" s="36"/>
      <c r="E112" s="36">
        <v>5.8</v>
      </c>
    </row>
    <row r="113" spans="1:5">
      <c r="A113" s="14">
        <v>31199</v>
      </c>
      <c r="B113" s="47">
        <v>12.7</v>
      </c>
      <c r="D113" s="36"/>
      <c r="E113" s="36">
        <v>6</v>
      </c>
    </row>
    <row r="114" spans="1:5">
      <c r="A114" s="14">
        <v>31291</v>
      </c>
      <c r="B114" s="47">
        <v>11.1</v>
      </c>
      <c r="D114" s="36"/>
      <c r="E114" s="36">
        <v>6.6</v>
      </c>
    </row>
    <row r="115" spans="1:5">
      <c r="A115" s="14">
        <v>31382</v>
      </c>
      <c r="B115" s="47">
        <v>11.8</v>
      </c>
      <c r="D115" s="36"/>
      <c r="E115" s="36">
        <v>7</v>
      </c>
    </row>
    <row r="116" spans="1:5">
      <c r="A116" s="14">
        <v>31472</v>
      </c>
      <c r="B116" s="47">
        <v>13.1</v>
      </c>
      <c r="D116" s="36"/>
      <c r="E116" s="36">
        <v>7.2</v>
      </c>
    </row>
    <row r="117" spans="1:5">
      <c r="A117" s="14">
        <v>31564</v>
      </c>
      <c r="B117" s="47">
        <v>11.1</v>
      </c>
      <c r="D117" s="36"/>
      <c r="E117" s="36">
        <v>7.3</v>
      </c>
    </row>
    <row r="118" spans="1:5">
      <c r="A118" s="14">
        <v>31656</v>
      </c>
      <c r="B118" s="47">
        <v>9.1999999999999993</v>
      </c>
      <c r="D118" s="36"/>
      <c r="E118" s="36">
        <v>7.7</v>
      </c>
    </row>
    <row r="119" spans="1:5">
      <c r="A119" s="14">
        <v>31747</v>
      </c>
      <c r="B119" s="47">
        <v>10</v>
      </c>
      <c r="D119" s="36"/>
      <c r="E119" s="36">
        <v>7.7</v>
      </c>
    </row>
    <row r="120" spans="1:5">
      <c r="A120" s="14">
        <v>31837</v>
      </c>
      <c r="B120" s="47">
        <v>8.3000000000000007</v>
      </c>
      <c r="D120" s="36"/>
      <c r="E120" s="36">
        <v>7.9</v>
      </c>
    </row>
    <row r="121" spans="1:5">
      <c r="A121" s="14">
        <v>31929</v>
      </c>
      <c r="B121" s="47">
        <v>9.3000000000000007</v>
      </c>
      <c r="D121" s="36"/>
      <c r="E121" s="36">
        <v>7.8</v>
      </c>
    </row>
    <row r="122" spans="1:5">
      <c r="A122" s="14">
        <v>32021</v>
      </c>
      <c r="B122" s="47">
        <v>9.1</v>
      </c>
      <c r="D122" s="36"/>
      <c r="E122" s="36">
        <v>7.1</v>
      </c>
    </row>
    <row r="123" spans="1:5">
      <c r="A123" s="14">
        <v>32112</v>
      </c>
      <c r="B123" s="47">
        <v>6.5</v>
      </c>
      <c r="D123" s="36"/>
      <c r="E123" s="36">
        <v>7.1</v>
      </c>
    </row>
    <row r="124" spans="1:5">
      <c r="A124" s="14">
        <v>32203</v>
      </c>
      <c r="B124" s="47">
        <v>7.8</v>
      </c>
      <c r="D124" s="36"/>
      <c r="E124" s="36">
        <v>7</v>
      </c>
    </row>
    <row r="125" spans="1:5">
      <c r="A125" s="14">
        <v>32295</v>
      </c>
      <c r="B125" s="47">
        <v>8.9</v>
      </c>
      <c r="D125" s="36">
        <v>63.464063229683397</v>
      </c>
      <c r="E125" s="36">
        <v>7.1</v>
      </c>
    </row>
    <row r="126" spans="1:5">
      <c r="A126" s="14">
        <v>32387</v>
      </c>
      <c r="B126" s="47">
        <v>7</v>
      </c>
      <c r="D126" s="36">
        <v>63.811399473950203</v>
      </c>
      <c r="E126" s="36">
        <v>7.7</v>
      </c>
    </row>
    <row r="127" spans="1:5">
      <c r="A127" s="14">
        <v>32478</v>
      </c>
      <c r="B127" s="47">
        <v>8.8000000000000007</v>
      </c>
      <c r="D127" s="36">
        <v>65.6730765212085</v>
      </c>
      <c r="E127" s="36">
        <v>8</v>
      </c>
    </row>
    <row r="128" spans="1:5">
      <c r="A128" s="14">
        <v>32568</v>
      </c>
      <c r="B128" s="47">
        <v>9.1</v>
      </c>
      <c r="D128" s="36">
        <v>67.172956609485396</v>
      </c>
      <c r="E128" s="36">
        <v>8.3000000000000007</v>
      </c>
    </row>
    <row r="129" spans="1:5">
      <c r="A129" s="14">
        <v>32660</v>
      </c>
      <c r="B129" s="47">
        <v>9.1999999999999993</v>
      </c>
      <c r="D129" s="36">
        <v>68.969712044835305</v>
      </c>
      <c r="E129" s="36">
        <v>8.6999999999999993</v>
      </c>
    </row>
    <row r="130" spans="1:5">
      <c r="A130" s="14">
        <v>32752</v>
      </c>
      <c r="B130" s="47">
        <v>6.4</v>
      </c>
      <c r="D130" s="36">
        <v>67.914536912197093</v>
      </c>
      <c r="E130" s="36">
        <v>9.8000000000000007</v>
      </c>
    </row>
    <row r="131" spans="1:5">
      <c r="A131" s="14">
        <v>32843</v>
      </c>
      <c r="B131" s="47">
        <v>10.4</v>
      </c>
      <c r="D131" s="36">
        <v>67.565649396735296</v>
      </c>
      <c r="E131" s="36">
        <v>9.1999999999999993</v>
      </c>
    </row>
    <row r="132" spans="1:5">
      <c r="A132" s="14">
        <v>32933</v>
      </c>
      <c r="B132" s="47">
        <v>9.6</v>
      </c>
      <c r="D132" s="36">
        <v>67.898345228431594</v>
      </c>
      <c r="E132" s="36">
        <v>9.1999999999999993</v>
      </c>
    </row>
    <row r="133" spans="1:5">
      <c r="A133" s="14">
        <v>33025</v>
      </c>
      <c r="B133" s="47">
        <v>8.3000000000000007</v>
      </c>
      <c r="D133" s="36">
        <v>69.041966847635393</v>
      </c>
      <c r="E133" s="36">
        <v>9.1999999999999993</v>
      </c>
    </row>
    <row r="134" spans="1:5">
      <c r="A134" s="14">
        <v>33117</v>
      </c>
      <c r="B134" s="47">
        <v>7.6</v>
      </c>
      <c r="D134" s="36">
        <v>66.804405390362803</v>
      </c>
      <c r="E134" s="36">
        <v>9</v>
      </c>
    </row>
    <row r="135" spans="1:5">
      <c r="A135" s="14">
        <v>33208</v>
      </c>
      <c r="B135" s="47">
        <v>9.1999999999999993</v>
      </c>
      <c r="D135" s="36">
        <v>67.235615579146796</v>
      </c>
      <c r="E135" s="36">
        <v>8.5</v>
      </c>
    </row>
    <row r="136" spans="1:5">
      <c r="A136" s="14">
        <v>33298</v>
      </c>
      <c r="B136" s="47">
        <v>6.5</v>
      </c>
      <c r="D136" s="36">
        <v>68.178241064938007</v>
      </c>
      <c r="E136" s="36">
        <v>8.1999999999999993</v>
      </c>
    </row>
    <row r="137" spans="1:5">
      <c r="A137" s="14">
        <v>33390</v>
      </c>
      <c r="B137" s="47">
        <v>7.1</v>
      </c>
      <c r="D137" s="36">
        <v>69.044440967841794</v>
      </c>
      <c r="E137" s="36">
        <v>8.1</v>
      </c>
    </row>
    <row r="138" spans="1:5">
      <c r="A138" s="14">
        <v>33482</v>
      </c>
      <c r="B138" s="47">
        <v>6.2</v>
      </c>
      <c r="D138" s="36">
        <v>69.451660744324002</v>
      </c>
      <c r="E138" s="36">
        <v>7.3</v>
      </c>
    </row>
    <row r="139" spans="1:5">
      <c r="A139" s="14">
        <v>33573</v>
      </c>
      <c r="B139" s="47">
        <v>5.3</v>
      </c>
      <c r="D139" s="36">
        <v>71.261717229193493</v>
      </c>
      <c r="E139" s="36">
        <v>7</v>
      </c>
    </row>
    <row r="140" spans="1:5">
      <c r="A140" s="14">
        <v>33664</v>
      </c>
      <c r="B140" s="47">
        <v>6</v>
      </c>
      <c r="D140" s="36">
        <v>71.276957908479403</v>
      </c>
      <c r="E140" s="36">
        <v>6.5</v>
      </c>
    </row>
    <row r="141" spans="1:5">
      <c r="A141" s="14">
        <v>33756</v>
      </c>
      <c r="B141" s="47">
        <v>5.4</v>
      </c>
      <c r="D141" s="36">
        <v>71.804187151591705</v>
      </c>
      <c r="E141" s="36">
        <v>6.3</v>
      </c>
    </row>
    <row r="142" spans="1:5">
      <c r="A142" s="14">
        <v>33848</v>
      </c>
      <c r="B142" s="47">
        <v>6.6</v>
      </c>
      <c r="D142" s="36">
        <v>73.047845763465602</v>
      </c>
      <c r="E142" s="36">
        <v>6.5</v>
      </c>
    </row>
    <row r="143" spans="1:5">
      <c r="A143" s="14">
        <v>33939</v>
      </c>
      <c r="B143" s="47">
        <v>5.6</v>
      </c>
      <c r="D143" s="36">
        <v>72.127714832970796</v>
      </c>
      <c r="E143" s="36">
        <v>6.5</v>
      </c>
    </row>
    <row r="144" spans="1:5">
      <c r="A144" s="14">
        <v>34029</v>
      </c>
      <c r="B144" s="47">
        <v>5.9</v>
      </c>
      <c r="D144" s="36">
        <v>71.633294261625494</v>
      </c>
      <c r="E144" s="36">
        <v>6.3</v>
      </c>
    </row>
    <row r="145" spans="1:5">
      <c r="A145" s="14">
        <v>34121</v>
      </c>
      <c r="B145" s="47">
        <v>6</v>
      </c>
      <c r="D145" s="36">
        <v>74.660108995664501</v>
      </c>
      <c r="E145" s="36">
        <v>6.2</v>
      </c>
    </row>
    <row r="146" spans="1:5">
      <c r="A146" s="14">
        <v>34213</v>
      </c>
      <c r="B146" s="47">
        <v>4.9000000000000004</v>
      </c>
      <c r="D146" s="36">
        <v>74.879680339065303</v>
      </c>
      <c r="E146" s="36">
        <v>6.3</v>
      </c>
    </row>
    <row r="147" spans="1:5">
      <c r="A147" s="14">
        <v>34304</v>
      </c>
      <c r="B147" s="47">
        <v>4.4000000000000004</v>
      </c>
      <c r="D147" s="36">
        <v>76.212365702184599</v>
      </c>
      <c r="E147" s="36">
        <v>6.1</v>
      </c>
    </row>
    <row r="148" spans="1:5">
      <c r="A148" s="14">
        <v>34394</v>
      </c>
      <c r="B148" s="47">
        <v>6</v>
      </c>
      <c r="D148" s="36">
        <v>77.107364406726504</v>
      </c>
      <c r="E148" s="36">
        <v>6.1</v>
      </c>
    </row>
    <row r="149" spans="1:5">
      <c r="A149" s="14">
        <v>34486</v>
      </c>
      <c r="B149" s="47">
        <v>7.4</v>
      </c>
      <c r="D149" s="36">
        <v>79.968702063437107</v>
      </c>
      <c r="E149" s="36">
        <v>6.1</v>
      </c>
    </row>
    <row r="150" spans="1:5">
      <c r="A150" s="14">
        <v>34578</v>
      </c>
      <c r="B150" s="47">
        <v>5</v>
      </c>
      <c r="D150" s="36">
        <v>81.457455616978805</v>
      </c>
      <c r="E150" s="36">
        <v>6.4</v>
      </c>
    </row>
    <row r="151" spans="1:5">
      <c r="A151" s="14">
        <v>34669</v>
      </c>
      <c r="B151" s="47">
        <v>5.7</v>
      </c>
      <c r="D151" s="36">
        <v>82.3027183125118</v>
      </c>
      <c r="E151" s="36">
        <v>6.9</v>
      </c>
    </row>
    <row r="152" spans="1:5">
      <c r="A152" s="14">
        <v>34759</v>
      </c>
      <c r="B152" s="47">
        <v>5</v>
      </c>
      <c r="D152" s="36">
        <v>82.650700175521607</v>
      </c>
      <c r="E152" s="36">
        <v>7.4</v>
      </c>
    </row>
    <row r="153" spans="1:5">
      <c r="A153" s="14">
        <v>34851</v>
      </c>
      <c r="B153" s="47">
        <v>3.4</v>
      </c>
      <c r="D153" s="36">
        <v>83.035413349449698</v>
      </c>
      <c r="E153" s="36">
        <v>7.5</v>
      </c>
    </row>
    <row r="154" spans="1:5">
      <c r="A154" s="14">
        <v>34943</v>
      </c>
      <c r="B154" s="47">
        <v>4.7</v>
      </c>
      <c r="D154" s="36">
        <v>84.082956949288203</v>
      </c>
      <c r="E154" s="36">
        <v>7.6</v>
      </c>
    </row>
    <row r="155" spans="1:5">
      <c r="A155" s="14">
        <v>35034</v>
      </c>
      <c r="B155" s="47">
        <v>4.8</v>
      </c>
      <c r="D155" s="36">
        <v>86.2079261748558</v>
      </c>
      <c r="E155" s="36">
        <v>7.6</v>
      </c>
    </row>
    <row r="156" spans="1:5">
      <c r="A156" s="14">
        <v>35125</v>
      </c>
      <c r="B156" s="47">
        <v>4.8</v>
      </c>
      <c r="D156" s="36">
        <v>87.231241407085406</v>
      </c>
      <c r="E156" s="36">
        <v>7.7</v>
      </c>
    </row>
    <row r="157" spans="1:5">
      <c r="A157" s="14">
        <v>35217</v>
      </c>
      <c r="B157" s="47">
        <v>5.6</v>
      </c>
      <c r="D157" s="36">
        <v>88.270765770192497</v>
      </c>
      <c r="E157" s="36">
        <v>7.7</v>
      </c>
    </row>
    <row r="158" spans="1:5">
      <c r="A158" s="14">
        <v>35309</v>
      </c>
      <c r="B158" s="47">
        <v>6.2</v>
      </c>
      <c r="D158" s="36">
        <v>88.604781331065695</v>
      </c>
      <c r="E158" s="36">
        <v>7.4</v>
      </c>
    </row>
    <row r="159" spans="1:5">
      <c r="A159" s="14">
        <v>35400</v>
      </c>
      <c r="B159" s="47">
        <v>6.7</v>
      </c>
      <c r="D159" s="36">
        <v>89.452693809968594</v>
      </c>
      <c r="E159" s="36">
        <v>7.2</v>
      </c>
    </row>
    <row r="160" spans="1:5">
      <c r="A160" s="14">
        <v>35490</v>
      </c>
      <c r="B160" s="47">
        <v>6.4</v>
      </c>
      <c r="D160" s="36">
        <v>89.953383742514703</v>
      </c>
      <c r="E160" s="36">
        <v>6.8</v>
      </c>
    </row>
    <row r="161" spans="1:5">
      <c r="A161" s="14">
        <v>35582</v>
      </c>
      <c r="B161" s="47">
        <v>6.3</v>
      </c>
      <c r="D161" s="36">
        <v>91.546121144683198</v>
      </c>
      <c r="E161" s="36">
        <v>6.6</v>
      </c>
    </row>
    <row r="162" spans="1:5">
      <c r="A162" s="14">
        <v>35674</v>
      </c>
      <c r="B162" s="47">
        <v>5.2</v>
      </c>
      <c r="D162" s="36">
        <v>93.446184902956404</v>
      </c>
      <c r="E162" s="36">
        <v>6.5</v>
      </c>
    </row>
    <row r="163" spans="1:5">
      <c r="A163" s="14">
        <v>35765</v>
      </c>
      <c r="B163" s="47">
        <v>3.9</v>
      </c>
      <c r="D163" s="36">
        <v>96.912677463080499</v>
      </c>
      <c r="E163" s="36">
        <v>6.5</v>
      </c>
    </row>
    <row r="164" spans="1:5">
      <c r="A164" s="14">
        <v>35855</v>
      </c>
      <c r="B164" s="47">
        <v>2.6</v>
      </c>
      <c r="D164" s="36">
        <v>98.146154372294106</v>
      </c>
      <c r="E164" s="36">
        <v>6.6</v>
      </c>
    </row>
    <row r="165" spans="1:5">
      <c r="A165" s="14">
        <v>35947</v>
      </c>
      <c r="B165" s="47">
        <v>1.6</v>
      </c>
      <c r="D165" s="36">
        <v>101.617136503566</v>
      </c>
      <c r="E165" s="36">
        <v>6.6</v>
      </c>
    </row>
    <row r="166" spans="1:5">
      <c r="A166" s="14">
        <v>36039</v>
      </c>
      <c r="B166" s="47">
        <v>1.9</v>
      </c>
      <c r="D166" s="36">
        <v>102.476291358962</v>
      </c>
      <c r="E166" s="36">
        <v>6.6</v>
      </c>
    </row>
    <row r="167" spans="1:5">
      <c r="A167" s="14">
        <v>36130</v>
      </c>
      <c r="B167" s="47">
        <v>-0.2</v>
      </c>
      <c r="D167" s="36">
        <v>105.219765884542</v>
      </c>
      <c r="E167" s="36">
        <v>6.7</v>
      </c>
    </row>
    <row r="168" spans="1:5">
      <c r="A168" s="14">
        <v>36220</v>
      </c>
      <c r="B168" s="47">
        <v>-1</v>
      </c>
      <c r="D168" s="36">
        <v>106.23530020219501</v>
      </c>
      <c r="E168" s="36">
        <v>6.7</v>
      </c>
    </row>
    <row r="169" spans="1:5">
      <c r="A169" s="14">
        <v>36312</v>
      </c>
      <c r="B169" s="47">
        <v>2.1</v>
      </c>
      <c r="D169" s="36">
        <v>108.30754253665199</v>
      </c>
      <c r="E169" s="36">
        <v>6.5</v>
      </c>
    </row>
    <row r="170" spans="1:5">
      <c r="A170" s="14">
        <v>36404</v>
      </c>
      <c r="B170" s="47">
        <v>0.7</v>
      </c>
      <c r="D170" s="36">
        <v>108.96680519753799</v>
      </c>
      <c r="E170" s="36">
        <v>6.8</v>
      </c>
    </row>
    <row r="171" spans="1:5">
      <c r="A171" s="14">
        <v>36495</v>
      </c>
      <c r="B171" s="47">
        <v>0.9</v>
      </c>
      <c r="D171" s="36">
        <v>110.558146073998</v>
      </c>
      <c r="E171" s="36">
        <v>6.9</v>
      </c>
    </row>
    <row r="172" spans="1:5">
      <c r="A172" s="14">
        <v>36586</v>
      </c>
      <c r="B172" s="47">
        <v>1.7</v>
      </c>
      <c r="D172" s="36">
        <v>110.860788539002</v>
      </c>
      <c r="E172" s="36">
        <v>7.3</v>
      </c>
    </row>
    <row r="173" spans="1:5">
      <c r="A173" s="14">
        <v>36678</v>
      </c>
      <c r="B173" s="47">
        <v>-1.3</v>
      </c>
      <c r="D173" s="36">
        <v>114.975235483513</v>
      </c>
      <c r="E173" s="36">
        <v>8</v>
      </c>
    </row>
    <row r="174" spans="1:5">
      <c r="A174" s="14">
        <v>36770</v>
      </c>
      <c r="B174" s="47">
        <v>3.9</v>
      </c>
      <c r="D174" s="36">
        <v>113.67850995954799</v>
      </c>
      <c r="E174" s="36">
        <v>7.7</v>
      </c>
    </row>
    <row r="175" spans="1:5">
      <c r="A175" s="14">
        <v>36861</v>
      </c>
      <c r="B175" s="47">
        <v>0.3</v>
      </c>
      <c r="D175" s="36">
        <v>114.59071749910299</v>
      </c>
      <c r="E175" s="36">
        <v>8.1</v>
      </c>
    </row>
    <row r="176" spans="1:5">
      <c r="A176" s="14">
        <v>36951</v>
      </c>
      <c r="B176" s="47">
        <v>0.9</v>
      </c>
      <c r="D176" s="36">
        <v>115.16099235739701</v>
      </c>
      <c r="E176" s="36">
        <v>7.9</v>
      </c>
    </row>
    <row r="177" spans="1:5">
      <c r="A177" s="14">
        <v>37043</v>
      </c>
      <c r="B177" s="47">
        <v>1.6</v>
      </c>
      <c r="D177" s="36">
        <v>115.06102311088</v>
      </c>
      <c r="E177" s="36">
        <v>7.4</v>
      </c>
    </row>
    <row r="178" spans="1:5">
      <c r="A178" s="14">
        <v>37135</v>
      </c>
      <c r="B178" s="47">
        <v>3.5</v>
      </c>
      <c r="D178" s="36">
        <v>116.992481817105</v>
      </c>
      <c r="E178" s="36">
        <v>7.6</v>
      </c>
    </row>
    <row r="179" spans="1:5">
      <c r="A179" s="14">
        <v>37226</v>
      </c>
      <c r="B179" s="47">
        <v>5.6</v>
      </c>
      <c r="D179" s="36">
        <v>118.378133464271</v>
      </c>
      <c r="E179" s="36">
        <v>7.3</v>
      </c>
    </row>
    <row r="180" spans="1:5">
      <c r="A180" s="14">
        <v>37316</v>
      </c>
      <c r="B180" s="47">
        <v>3.9</v>
      </c>
      <c r="D180" s="36">
        <v>119.629012063868</v>
      </c>
      <c r="E180" s="36">
        <v>7.4</v>
      </c>
    </row>
    <row r="181" spans="1:5">
      <c r="A181" s="14">
        <v>37408</v>
      </c>
      <c r="B181" s="47">
        <v>-1.8</v>
      </c>
      <c r="D181" s="36">
        <v>125.099704478644</v>
      </c>
      <c r="E181" s="36">
        <v>8.1</v>
      </c>
    </row>
    <row r="182" spans="1:5">
      <c r="A182" s="14">
        <v>37500</v>
      </c>
      <c r="B182" s="47">
        <v>-1.7</v>
      </c>
      <c r="D182" s="36">
        <v>130.21017360997601</v>
      </c>
      <c r="E182" s="36">
        <v>8.4</v>
      </c>
    </row>
    <row r="183" spans="1:5">
      <c r="A183" s="14">
        <v>37591</v>
      </c>
      <c r="B183" s="47">
        <v>-1.9</v>
      </c>
      <c r="D183" s="36">
        <v>133.36051359204299</v>
      </c>
      <c r="E183" s="36">
        <v>8.5</v>
      </c>
    </row>
    <row r="184" spans="1:5">
      <c r="A184" s="14">
        <v>37681</v>
      </c>
      <c r="B184" s="47">
        <v>-1.2</v>
      </c>
      <c r="D184" s="36">
        <v>137.13526240994801</v>
      </c>
      <c r="E184" s="36">
        <v>8.5</v>
      </c>
    </row>
    <row r="185" spans="1:5">
      <c r="A185" s="14">
        <v>37773</v>
      </c>
      <c r="B185" s="47">
        <v>-0.6</v>
      </c>
      <c r="D185" s="36">
        <v>139.79438385035499</v>
      </c>
      <c r="E185" s="36">
        <v>8.6999999999999993</v>
      </c>
    </row>
    <row r="186" spans="1:5">
      <c r="A186" s="14">
        <v>37865</v>
      </c>
      <c r="B186" s="47">
        <v>-1.1000000000000001</v>
      </c>
      <c r="D186" s="36">
        <v>142.03032798762999</v>
      </c>
      <c r="E186" s="36">
        <v>9</v>
      </c>
    </row>
    <row r="187" spans="1:5">
      <c r="A187" s="14">
        <v>37956</v>
      </c>
      <c r="B187" s="47">
        <v>-1.3</v>
      </c>
      <c r="D187" s="36">
        <v>144.99957737081499</v>
      </c>
      <c r="E187" s="36">
        <v>9.5</v>
      </c>
    </row>
    <row r="188" spans="1:5">
      <c r="A188" s="14">
        <v>38047</v>
      </c>
      <c r="B188" s="47">
        <v>-2</v>
      </c>
      <c r="D188" s="36">
        <v>146.910689480939</v>
      </c>
      <c r="E188" s="36">
        <v>9.9</v>
      </c>
    </row>
    <row r="189" spans="1:5">
      <c r="A189" s="14">
        <v>38139</v>
      </c>
      <c r="B189" s="47">
        <v>1.5</v>
      </c>
      <c r="D189" s="36">
        <v>148.99951872765999</v>
      </c>
      <c r="E189" s="36">
        <v>9.9</v>
      </c>
    </row>
    <row r="190" spans="1:5">
      <c r="A190" s="14">
        <v>38231</v>
      </c>
      <c r="B190" s="47">
        <v>-1</v>
      </c>
      <c r="D190" s="36">
        <v>150.59452793007799</v>
      </c>
      <c r="E190" s="36">
        <v>10.3</v>
      </c>
    </row>
    <row r="191" spans="1:5">
      <c r="A191" s="14">
        <v>38322</v>
      </c>
      <c r="B191" s="47">
        <v>0</v>
      </c>
      <c r="D191" s="36">
        <v>151.14012224430201</v>
      </c>
      <c r="E191" s="36">
        <v>10.4</v>
      </c>
    </row>
    <row r="192" spans="1:5">
      <c r="A192" s="14">
        <v>38412</v>
      </c>
      <c r="B192" s="47">
        <v>1.3</v>
      </c>
      <c r="D192" s="36">
        <v>152.062445186182</v>
      </c>
      <c r="E192" s="36">
        <v>10.7</v>
      </c>
    </row>
    <row r="193" spans="1:6">
      <c r="A193" s="14">
        <v>38504</v>
      </c>
      <c r="B193" s="47">
        <v>1.2</v>
      </c>
      <c r="D193" s="36">
        <v>154.97034059710799</v>
      </c>
      <c r="E193" s="36">
        <v>10.9</v>
      </c>
    </row>
    <row r="194" spans="1:6">
      <c r="A194" s="14">
        <v>38596</v>
      </c>
      <c r="B194" s="47">
        <v>0.6</v>
      </c>
      <c r="D194" s="36">
        <v>154.82518652554299</v>
      </c>
      <c r="E194" s="36">
        <v>11</v>
      </c>
    </row>
    <row r="195" spans="1:6">
      <c r="A195" s="14">
        <v>38687</v>
      </c>
      <c r="B195" s="47">
        <v>-0.5</v>
      </c>
      <c r="D195" s="36">
        <v>157.407257417496</v>
      </c>
      <c r="E195" s="36">
        <v>11.3</v>
      </c>
    </row>
    <row r="196" spans="1:6">
      <c r="A196" s="14">
        <v>38777</v>
      </c>
      <c r="B196" s="47">
        <v>-0.5</v>
      </c>
      <c r="D196" s="36">
        <v>158.59416158155699</v>
      </c>
      <c r="E196" s="36">
        <v>11.3</v>
      </c>
    </row>
    <row r="197" spans="1:6">
      <c r="A197" s="14">
        <v>38869</v>
      </c>
      <c r="B197" s="47">
        <v>-2.4</v>
      </c>
      <c r="D197" s="36">
        <v>163.30893745594901</v>
      </c>
      <c r="E197" s="36">
        <v>11.6</v>
      </c>
    </row>
    <row r="198" spans="1:6">
      <c r="A198" s="14">
        <v>38961</v>
      </c>
      <c r="B198" s="47">
        <v>0.3</v>
      </c>
      <c r="D198" s="36">
        <v>164.166699428774</v>
      </c>
      <c r="E198" s="36">
        <v>11.7</v>
      </c>
    </row>
    <row r="199" spans="1:6">
      <c r="A199" s="14">
        <v>39052</v>
      </c>
      <c r="B199" s="47">
        <v>0.7</v>
      </c>
      <c r="D199" s="36">
        <v>164.40875928963001</v>
      </c>
      <c r="E199" s="36">
        <v>11.9</v>
      </c>
    </row>
    <row r="200" spans="1:6">
      <c r="A200" s="14">
        <v>39142</v>
      </c>
      <c r="B200" s="47">
        <v>0</v>
      </c>
      <c r="D200" s="36">
        <v>163.26692172109301</v>
      </c>
      <c r="E200" s="36">
        <v>12</v>
      </c>
    </row>
    <row r="201" spans="1:6">
      <c r="A201" s="14">
        <v>39234</v>
      </c>
      <c r="B201" s="47">
        <v>1</v>
      </c>
      <c r="D201" s="36">
        <v>166.17721518987301</v>
      </c>
      <c r="E201" s="36">
        <v>12</v>
      </c>
    </row>
    <row r="202" spans="1:6">
      <c r="A202" s="14">
        <v>39326</v>
      </c>
      <c r="B202" s="47">
        <v>-0.3</v>
      </c>
      <c r="D202" s="36">
        <v>164.54820675160499</v>
      </c>
      <c r="E202" s="36">
        <v>12.4</v>
      </c>
    </row>
    <row r="203" spans="1:6">
      <c r="A203" s="14">
        <v>39417</v>
      </c>
      <c r="B203" s="47">
        <v>0.2</v>
      </c>
      <c r="D203" s="36">
        <v>164.817675199756</v>
      </c>
      <c r="E203" s="36">
        <v>12.7</v>
      </c>
    </row>
    <row r="204" spans="1:6">
      <c r="A204" s="14">
        <v>39508</v>
      </c>
      <c r="B204" s="47">
        <v>1.6</v>
      </c>
      <c r="D204" s="36">
        <v>163.910617848914</v>
      </c>
      <c r="E204" s="36">
        <v>13.2</v>
      </c>
    </row>
    <row r="205" spans="1:6">
      <c r="A205" s="14">
        <v>39600</v>
      </c>
      <c r="B205" s="47">
        <v>2.8</v>
      </c>
      <c r="D205" s="36">
        <v>164.457519125657</v>
      </c>
      <c r="E205" s="36">
        <v>13.6</v>
      </c>
    </row>
    <row r="206" spans="1:6">
      <c r="A206" s="14">
        <v>39692</v>
      </c>
      <c r="B206" s="47">
        <v>3.9</v>
      </c>
      <c r="D206" s="36">
        <v>163.12825983878599</v>
      </c>
      <c r="E206" s="36">
        <v>13.7</v>
      </c>
    </row>
    <row r="207" spans="1:6">
      <c r="A207" s="14">
        <v>39783</v>
      </c>
      <c r="B207" s="47">
        <v>9.9</v>
      </c>
      <c r="D207" s="36">
        <v>160.501453446439</v>
      </c>
      <c r="E207" s="36">
        <v>11.5</v>
      </c>
    </row>
    <row r="208" spans="1:6">
      <c r="A208" s="14">
        <v>39873</v>
      </c>
      <c r="B208" s="47">
        <v>7.8</v>
      </c>
      <c r="D208" s="36">
        <v>159.56368474318</v>
      </c>
      <c r="E208" s="36">
        <v>10.3</v>
      </c>
      <c r="F208" s="59">
        <v>6.1901792703916803</v>
      </c>
    </row>
    <row r="209" spans="1:6">
      <c r="A209" s="14">
        <v>39965</v>
      </c>
      <c r="B209" s="47">
        <v>9</v>
      </c>
      <c r="D209" s="36">
        <v>160.20774770133599</v>
      </c>
      <c r="E209" s="36">
        <v>9.6999999999999993</v>
      </c>
      <c r="F209" s="59">
        <v>5.6691872570458699</v>
      </c>
    </row>
    <row r="210" spans="1:6">
      <c r="A210" s="14">
        <v>40057</v>
      </c>
      <c r="B210" s="47">
        <v>5.8</v>
      </c>
      <c r="D210" s="36">
        <v>162.822001056505</v>
      </c>
      <c r="E210" s="36">
        <v>10</v>
      </c>
      <c r="F210" s="59">
        <v>5.7353504837858598</v>
      </c>
    </row>
    <row r="211" spans="1:6">
      <c r="A211" s="14">
        <v>40148</v>
      </c>
      <c r="B211" s="47">
        <v>5.6</v>
      </c>
      <c r="D211" s="36">
        <v>164.58022636963801</v>
      </c>
      <c r="E211" s="36">
        <v>10.6</v>
      </c>
      <c r="F211" s="59">
        <v>5.8814172312462301</v>
      </c>
    </row>
    <row r="212" spans="1:6">
      <c r="A212" s="14">
        <v>40238</v>
      </c>
      <c r="B212" s="47">
        <v>6.2</v>
      </c>
      <c r="D212" s="36">
        <v>164.825286705211</v>
      </c>
      <c r="E212" s="36">
        <v>11</v>
      </c>
      <c r="F212" s="59">
        <v>6.2592669920482198</v>
      </c>
    </row>
    <row r="213" spans="1:6">
      <c r="A213" s="25">
        <v>40330</v>
      </c>
      <c r="B213" s="47">
        <v>5.2</v>
      </c>
      <c r="C213" s="37"/>
      <c r="D213" s="36">
        <v>166.58114342269599</v>
      </c>
      <c r="E213" s="36">
        <v>11.7</v>
      </c>
      <c r="F213" s="59">
        <v>6.6555409967697399</v>
      </c>
    </row>
    <row r="214" spans="1:6">
      <c r="A214" s="14">
        <v>40422</v>
      </c>
      <c r="B214" s="47">
        <v>6.3</v>
      </c>
      <c r="D214" s="36">
        <v>165.231670757865</v>
      </c>
      <c r="E214" s="36">
        <v>11.7</v>
      </c>
      <c r="F214" s="59">
        <v>6.8701916377663403</v>
      </c>
    </row>
    <row r="215" spans="1:6">
      <c r="A215" s="14">
        <v>40513</v>
      </c>
      <c r="B215" s="47">
        <v>7.8</v>
      </c>
      <c r="D215" s="36">
        <v>164.52082526986899</v>
      </c>
      <c r="E215" s="36">
        <v>11.8</v>
      </c>
      <c r="F215" s="59">
        <v>6.9693703219941296</v>
      </c>
    </row>
    <row r="216" spans="1:6">
      <c r="A216" s="14">
        <v>40603</v>
      </c>
      <c r="B216" s="47">
        <v>8.4</v>
      </c>
      <c r="D216" s="36">
        <v>163.73100048454299</v>
      </c>
      <c r="E216" s="36">
        <v>11.8</v>
      </c>
      <c r="F216" s="59">
        <v>7.0954516464554001</v>
      </c>
    </row>
    <row r="217" spans="1:6">
      <c r="A217" s="14">
        <v>40695</v>
      </c>
      <c r="B217" s="47">
        <v>7.8</v>
      </c>
      <c r="D217" s="36">
        <v>163.326728335441</v>
      </c>
      <c r="E217" s="36">
        <v>11.8</v>
      </c>
      <c r="F217" s="59">
        <v>7.0954466800795499</v>
      </c>
    </row>
    <row r="218" spans="1:6">
      <c r="A218" s="14">
        <v>40787</v>
      </c>
      <c r="B218" s="47">
        <v>8.1999999999999993</v>
      </c>
      <c r="D218" s="36">
        <v>161.692189960154</v>
      </c>
      <c r="E218" s="36">
        <v>11.7</v>
      </c>
      <c r="F218" s="59">
        <v>7.1224527925844203</v>
      </c>
    </row>
    <row r="219" spans="1:6">
      <c r="A219" s="14">
        <v>40878</v>
      </c>
      <c r="B219" s="47">
        <v>9.1999999999999993</v>
      </c>
      <c r="D219" s="36">
        <v>160.93103082545099</v>
      </c>
      <c r="E219" s="36">
        <v>11.4</v>
      </c>
      <c r="F219" s="59">
        <v>7.0493971635180603</v>
      </c>
    </row>
    <row r="220" spans="1:6">
      <c r="A220" s="14">
        <v>40969</v>
      </c>
      <c r="B220" s="47">
        <v>7.1</v>
      </c>
      <c r="D220" s="36">
        <v>161.088296767202</v>
      </c>
      <c r="E220" s="36">
        <v>11.1</v>
      </c>
      <c r="F220" s="59">
        <v>6.8615318718063003</v>
      </c>
    </row>
    <row r="221" spans="1:6">
      <c r="A221" s="14">
        <v>41061</v>
      </c>
      <c r="B221" s="47">
        <v>7.9</v>
      </c>
      <c r="D221" s="36">
        <v>161.76021680278299</v>
      </c>
      <c r="E221" s="36">
        <v>10.8</v>
      </c>
      <c r="F221" s="59">
        <v>6.6483957869381802</v>
      </c>
    </row>
    <row r="222" spans="1:6">
      <c r="A222" s="14">
        <v>41153</v>
      </c>
      <c r="B222" s="47">
        <v>5.5</v>
      </c>
      <c r="D222" s="36">
        <v>162.28855618121699</v>
      </c>
      <c r="E222" s="36">
        <v>10.7</v>
      </c>
      <c r="F222" s="59">
        <v>6.4343752606435203</v>
      </c>
    </row>
    <row r="223" spans="1:6">
      <c r="A223" s="14">
        <v>41244</v>
      </c>
      <c r="B223" s="47">
        <v>6.6</v>
      </c>
      <c r="D223" s="36">
        <v>163.062186472929</v>
      </c>
      <c r="E223" s="36">
        <v>10.3</v>
      </c>
      <c r="F223" s="59">
        <v>6.2279741312102797</v>
      </c>
    </row>
    <row r="224" spans="1:6">
      <c r="A224" s="14">
        <v>41334</v>
      </c>
      <c r="B224" s="47">
        <v>7.3</v>
      </c>
      <c r="D224" s="36">
        <v>163.305251777</v>
      </c>
      <c r="E224" s="36">
        <v>10</v>
      </c>
      <c r="F224" s="59">
        <v>5.8514902387010297</v>
      </c>
    </row>
    <row r="225" spans="1:6">
      <c r="A225" s="14">
        <v>41426</v>
      </c>
      <c r="B225" s="47">
        <v>7.1</v>
      </c>
      <c r="D225" s="36">
        <v>166.00131854602901</v>
      </c>
      <c r="E225" s="36">
        <v>9.8000000000000007</v>
      </c>
      <c r="F225" s="59">
        <v>5.8396663873605803</v>
      </c>
    </row>
    <row r="226" spans="1:6">
      <c r="A226" s="14">
        <v>41518</v>
      </c>
      <c r="B226" s="47">
        <v>6.8</v>
      </c>
      <c r="D226" s="36">
        <v>165.42915572104801</v>
      </c>
      <c r="E226" s="36">
        <v>9.5</v>
      </c>
      <c r="F226" s="59">
        <v>5.65473780205207</v>
      </c>
    </row>
    <row r="227" spans="1:6">
      <c r="A227" s="14">
        <v>41609</v>
      </c>
      <c r="B227" s="47">
        <v>7.6</v>
      </c>
      <c r="D227" s="36">
        <v>167.108820732201</v>
      </c>
      <c r="E227" s="36">
        <v>9.3000000000000007</v>
      </c>
      <c r="F227" s="59">
        <v>5.4284446800676296</v>
      </c>
    </row>
    <row r="228" spans="1:6">
      <c r="A228" s="14">
        <v>41699</v>
      </c>
      <c r="B228" s="47">
        <v>7.6</v>
      </c>
      <c r="D228" s="36">
        <v>167.17230186637801</v>
      </c>
      <c r="E228" s="36">
        <v>9.3000000000000007</v>
      </c>
      <c r="F228" s="59">
        <v>5.3324125215425697</v>
      </c>
    </row>
    <row r="229" spans="1:6">
      <c r="A229" s="14">
        <v>41791</v>
      </c>
      <c r="B229" s="47">
        <v>8.4</v>
      </c>
      <c r="D229" s="36">
        <v>168.34273146723001</v>
      </c>
      <c r="E229" s="36">
        <v>9.1999999999999993</v>
      </c>
      <c r="F229" s="59">
        <v>5.2564565078683501</v>
      </c>
    </row>
    <row r="230" spans="1:6">
      <c r="A230" s="14">
        <v>41883</v>
      </c>
      <c r="B230" s="47">
        <v>7.8</v>
      </c>
      <c r="D230" s="36">
        <v>168.00911192961499</v>
      </c>
      <c r="E230" s="36">
        <v>9.3000000000000007</v>
      </c>
      <c r="F230" s="59">
        <v>5.3087243452518003</v>
      </c>
    </row>
    <row r="231" spans="1:6">
      <c r="A231" s="14">
        <v>41974</v>
      </c>
      <c r="B231" s="47">
        <v>8</v>
      </c>
      <c r="D231" s="36">
        <v>168.76581596473901</v>
      </c>
      <c r="E231" s="36">
        <v>9.1999999999999993</v>
      </c>
      <c r="F231" s="59">
        <v>5.2849762942843599</v>
      </c>
    </row>
    <row r="232" spans="1:6">
      <c r="A232" s="14">
        <v>42064</v>
      </c>
      <c r="B232" s="47">
        <v>7.6</v>
      </c>
      <c r="D232" s="36">
        <v>169.99556510469401</v>
      </c>
      <c r="E232" s="36">
        <v>9.1</v>
      </c>
      <c r="F232" s="59">
        <v>5.1869297390332596</v>
      </c>
    </row>
    <row r="233" spans="1:6">
      <c r="A233" s="14">
        <v>42156</v>
      </c>
      <c r="B233" s="47">
        <v>7.9</v>
      </c>
      <c r="D233" s="36">
        <v>172.26975541785899</v>
      </c>
      <c r="E233" s="36">
        <v>8.8000000000000007</v>
      </c>
      <c r="F233" s="59">
        <v>4.9738856204889998</v>
      </c>
    </row>
    <row r="234" spans="1:6">
      <c r="A234" s="14">
        <v>42248</v>
      </c>
      <c r="B234" s="47">
        <v>7.2</v>
      </c>
      <c r="D234" s="36">
        <v>172.857147702567</v>
      </c>
      <c r="E234" s="36">
        <v>8.9</v>
      </c>
      <c r="F234" s="59">
        <v>4.9534086681496996</v>
      </c>
    </row>
    <row r="235" spans="1:6">
      <c r="A235" s="14">
        <v>42339</v>
      </c>
      <c r="B235" s="47">
        <v>5.8</v>
      </c>
      <c r="D235" s="36">
        <v>174.47172653005299</v>
      </c>
      <c r="E235" s="36">
        <v>9.1</v>
      </c>
      <c r="F235" s="59">
        <v>5.0242840107993398</v>
      </c>
    </row>
    <row r="236" spans="1:6">
      <c r="A236" s="14">
        <v>42430</v>
      </c>
      <c r="B236" s="47">
        <v>5.8</v>
      </c>
      <c r="D236" s="36">
        <v>175.93358446612399</v>
      </c>
      <c r="E236" s="36">
        <v>9.1</v>
      </c>
      <c r="F236" s="59">
        <v>5.0915603592176302</v>
      </c>
    </row>
    <row r="237" spans="1:6">
      <c r="A237" s="14">
        <v>42522</v>
      </c>
      <c r="B237" s="47">
        <v>6.1</v>
      </c>
      <c r="D237" s="36">
        <v>178.792584326</v>
      </c>
      <c r="E237" s="36">
        <v>9</v>
      </c>
      <c r="F237" s="59">
        <v>5.0279415174073101</v>
      </c>
    </row>
    <row r="238" spans="1:6">
      <c r="A238" s="14">
        <v>42614</v>
      </c>
      <c r="B238" s="47">
        <v>6</v>
      </c>
      <c r="D238" s="36">
        <v>180.58312017897401</v>
      </c>
      <c r="E238" s="36">
        <v>8.8000000000000007</v>
      </c>
      <c r="F238" s="59">
        <v>4.89528728254552</v>
      </c>
    </row>
    <row r="239" spans="1:6">
      <c r="A239" s="14">
        <v>42705</v>
      </c>
      <c r="B239" s="47">
        <v>5.7</v>
      </c>
      <c r="D239" s="36">
        <v>181.54017773833601</v>
      </c>
      <c r="E239" s="36">
        <v>8.9</v>
      </c>
      <c r="F239" s="59">
        <v>4.7647051106883804</v>
      </c>
    </row>
    <row r="240" spans="1:6">
      <c r="A240" s="14">
        <v>42795</v>
      </c>
      <c r="B240" s="47">
        <v>5.9</v>
      </c>
      <c r="D240" s="36">
        <v>182.63661095357099</v>
      </c>
      <c r="E240" s="36">
        <v>8.9</v>
      </c>
      <c r="F240" s="59">
        <v>4.7611936373766204</v>
      </c>
    </row>
    <row r="241" spans="1:6">
      <c r="A241" s="14">
        <v>42887</v>
      </c>
      <c r="B241" s="47">
        <v>5</v>
      </c>
      <c r="D241" s="36">
        <v>184.90400703634799</v>
      </c>
      <c r="E241" s="36">
        <v>9.1</v>
      </c>
      <c r="F241" s="59">
        <v>4.8563985312471303</v>
      </c>
    </row>
    <row r="242" spans="1:6">
      <c r="A242" s="14">
        <v>42979</v>
      </c>
      <c r="B242" s="47">
        <v>4.7</v>
      </c>
      <c r="D242" s="36">
        <v>185.96305042954401</v>
      </c>
      <c r="E242" s="36">
        <v>9.1</v>
      </c>
      <c r="F242" s="59">
        <v>4.9440150884944796</v>
      </c>
    </row>
    <row r="243" spans="1:6">
      <c r="A243" s="14">
        <v>43070</v>
      </c>
      <c r="B243" s="47">
        <v>5.3</v>
      </c>
      <c r="D243" s="36">
        <v>186.86641104541599</v>
      </c>
      <c r="E243" s="36">
        <v>9</v>
      </c>
      <c r="F243" s="59">
        <v>4.87603555986977</v>
      </c>
    </row>
    <row r="244" spans="1:6">
      <c r="A244" s="14">
        <v>43160</v>
      </c>
      <c r="B244" s="47">
        <v>5.2</v>
      </c>
      <c r="D244" s="36">
        <v>187.552611484484</v>
      </c>
      <c r="E244" s="36">
        <v>9</v>
      </c>
      <c r="F244" s="59">
        <v>4.84231456293164</v>
      </c>
    </row>
    <row r="245" spans="1:6">
      <c r="A245" s="14">
        <v>43252</v>
      </c>
      <c r="B245" s="47">
        <v>5</v>
      </c>
      <c r="D245" s="36">
        <v>188.04517914862001</v>
      </c>
      <c r="E245" s="36">
        <v>9</v>
      </c>
      <c r="F245" s="59">
        <v>4.870115678036</v>
      </c>
    </row>
    <row r="246" spans="1:6">
      <c r="A246" s="14">
        <v>43344</v>
      </c>
      <c r="B246" s="47">
        <v>5.0999999999999996</v>
      </c>
      <c r="D246" s="19">
        <v>187.21118975027599</v>
      </c>
      <c r="E246" s="19">
        <v>9</v>
      </c>
      <c r="F246" s="59">
        <v>4.8634720724538196</v>
      </c>
    </row>
    <row r="247" spans="1:6">
      <c r="A247" s="14">
        <v>43435</v>
      </c>
      <c r="B247" s="47">
        <v>6</v>
      </c>
      <c r="D247" s="19">
        <v>187.72692421844101</v>
      </c>
      <c r="E247" s="19">
        <v>9</v>
      </c>
      <c r="F247" s="59">
        <v>4.8565783366426398</v>
      </c>
    </row>
    <row r="248" spans="1:6">
      <c r="A248" s="14">
        <v>43525</v>
      </c>
      <c r="B248" s="47">
        <v>6.6</v>
      </c>
      <c r="D248" s="19">
        <v>187.366236977543</v>
      </c>
      <c r="E248" s="19">
        <v>8.9</v>
      </c>
      <c r="F248" s="59">
        <v>4.7172870946142504</v>
      </c>
    </row>
    <row r="249" spans="1:6">
      <c r="A249" s="14">
        <v>43617</v>
      </c>
      <c r="B249" s="47">
        <v>5.6</v>
      </c>
      <c r="D249" s="19">
        <v>187.06478198392699</v>
      </c>
      <c r="E249" s="19">
        <v>8.8000000000000007</v>
      </c>
      <c r="F249" s="59">
        <v>4.7667821670772899</v>
      </c>
    </row>
    <row r="250" spans="1:6">
      <c r="A250" s="14">
        <v>43709</v>
      </c>
      <c r="B250" s="16">
        <v>8</v>
      </c>
      <c r="D250" s="19">
        <v>185.42182021230599</v>
      </c>
      <c r="E250" s="19">
        <v>7.4</v>
      </c>
      <c r="F250" s="59">
        <v>4.4827668876912803</v>
      </c>
    </row>
    <row r="251" spans="1:6">
      <c r="A251" s="14">
        <v>43800</v>
      </c>
      <c r="B251" s="16">
        <v>7.1</v>
      </c>
      <c r="D251" s="19">
        <v>185.974625935348</v>
      </c>
      <c r="E251" s="19">
        <v>7.1</v>
      </c>
      <c r="F251" s="59">
        <v>4.3059694570364204</v>
      </c>
    </row>
    <row r="252" spans="1:6">
      <c r="A252" s="14">
        <v>43891</v>
      </c>
      <c r="B252" s="16">
        <v>9.9</v>
      </c>
      <c r="D252" s="19">
        <v>186.00544683569001</v>
      </c>
      <c r="E252" s="19">
        <v>6.8</v>
      </c>
      <c r="F252" s="59">
        <v>4.23708557758916</v>
      </c>
    </row>
    <row r="253" spans="1:6">
      <c r="A253" s="14">
        <v>43983</v>
      </c>
      <c r="B253" s="16">
        <v>24</v>
      </c>
      <c r="D253" s="19">
        <v>183.59640509435999</v>
      </c>
      <c r="E253" s="19">
        <v>6.3</v>
      </c>
      <c r="F253" s="59">
        <v>3.70343650128321</v>
      </c>
    </row>
    <row r="254" spans="1:6">
      <c r="A254" s="14">
        <v>44075</v>
      </c>
      <c r="B254" s="16">
        <v>20.5</v>
      </c>
      <c r="D254" s="19">
        <v>180.94443044354799</v>
      </c>
      <c r="E254" s="19">
        <v>6</v>
      </c>
      <c r="F254" s="59">
        <v>3.4586165290460502</v>
      </c>
    </row>
    <row r="255" spans="1:6">
      <c r="A255" s="14">
        <v>44166</v>
      </c>
      <c r="B255" s="16">
        <v>14.2</v>
      </c>
      <c r="D255" s="19">
        <v>180.57862936611599</v>
      </c>
      <c r="E255" s="19">
        <v>5.9</v>
      </c>
      <c r="F255" s="59">
        <v>3.5257008981530902</v>
      </c>
    </row>
    <row r="256" spans="1:6">
      <c r="A256" s="14">
        <v>44256</v>
      </c>
      <c r="B256" s="16">
        <v>14.1</v>
      </c>
      <c r="D256" s="19">
        <v>180.36402118770599</v>
      </c>
      <c r="E256" s="19">
        <v>5.7</v>
      </c>
      <c r="F256" s="59">
        <v>3.4356509315086399</v>
      </c>
    </row>
    <row r="257" spans="1:6">
      <c r="A257" s="14">
        <v>44348</v>
      </c>
      <c r="B257" s="16">
        <v>11.5</v>
      </c>
      <c r="D257" s="19">
        <v>183.414385936787</v>
      </c>
      <c r="E257" s="19">
        <v>5.6</v>
      </c>
      <c r="F257" s="59">
        <v>3.4814978733086699</v>
      </c>
    </row>
    <row r="258" spans="1:6">
      <c r="A258" s="14">
        <v>44440</v>
      </c>
      <c r="B258" s="16">
        <v>19.3</v>
      </c>
      <c r="D258" s="19">
        <v>185.51661045665199</v>
      </c>
      <c r="E258" s="19">
        <v>5.3</v>
      </c>
      <c r="F258" s="59">
        <v>3.2266609823606101</v>
      </c>
    </row>
    <row r="259" spans="1:6">
      <c r="A259" s="14">
        <v>44531</v>
      </c>
      <c r="B259" s="16">
        <v>12.1</v>
      </c>
      <c r="D259" s="19">
        <v>187.35127201966699</v>
      </c>
      <c r="E259" s="19">
        <v>5.3</v>
      </c>
      <c r="F259" s="59">
        <v>3.1668147309575798</v>
      </c>
    </row>
    <row r="260" spans="1:6">
      <c r="A260" s="14">
        <v>44621</v>
      </c>
      <c r="B260" s="16">
        <v>10.8</v>
      </c>
      <c r="D260" s="19">
        <v>187.883460017011</v>
      </c>
      <c r="E260" s="19">
        <v>5.2</v>
      </c>
      <c r="F260" s="59">
        <v>3.1159418116893001</v>
      </c>
    </row>
    <row r="261" spans="1:6">
      <c r="A261" s="14">
        <v>44713</v>
      </c>
      <c r="B261" s="16">
        <v>7.2</v>
      </c>
      <c r="D261" s="59">
        <v>188.24359885327399</v>
      </c>
      <c r="E261" s="5">
        <v>5.5</v>
      </c>
      <c r="F261" s="59">
        <v>3.26039309747632</v>
      </c>
    </row>
    <row r="262" spans="1:6">
      <c r="A262" s="14">
        <v>44805</v>
      </c>
      <c r="B262" s="16">
        <v>7</v>
      </c>
      <c r="D262" s="59">
        <v>187.728591363102</v>
      </c>
      <c r="E262" s="5">
        <v>6.9</v>
      </c>
      <c r="F262" s="59">
        <v>3.9686800136706899</v>
      </c>
    </row>
    <row r="263" spans="1:6">
      <c r="A263" s="14">
        <v>44896</v>
      </c>
      <c r="B263" s="16">
        <v>2.9</v>
      </c>
      <c r="D263" s="59">
        <v>187.505349124357</v>
      </c>
      <c r="F263" s="59">
        <v>4.8349933990518297</v>
      </c>
    </row>
    <row r="264" spans="1:6">
      <c r="A264" s="14">
        <v>44986</v>
      </c>
      <c r="B264" s="16">
        <v>2.6</v>
      </c>
      <c r="D264" s="59">
        <v>186.96610249254999</v>
      </c>
      <c r="F264" s="59">
        <v>5.2853386252842096</v>
      </c>
    </row>
    <row r="265" spans="1:6">
      <c r="A265" s="14">
        <v>45078</v>
      </c>
      <c r="B265" s="16">
        <v>1.6</v>
      </c>
      <c r="D265" s="59">
        <v>186.50921509899601</v>
      </c>
      <c r="F265" s="59">
        <v>5.7501877674244604</v>
      </c>
    </row>
    <row r="266" spans="1:6">
      <c r="A266" s="14">
        <v>45170</v>
      </c>
      <c r="B266" s="16">
        <v>0.2</v>
      </c>
      <c r="D266" s="59">
        <v>186.201142369411</v>
      </c>
      <c r="F266" s="59">
        <v>6.1108326395286596</v>
      </c>
    </row>
    <row r="267" spans="1:6">
      <c r="A267" s="14">
        <v>45261</v>
      </c>
      <c r="B267" s="16">
        <v>1.6</v>
      </c>
      <c r="D267" s="59">
        <v>185.30385215394</v>
      </c>
      <c r="F267" s="59">
        <v>6.2220568260579396</v>
      </c>
    </row>
    <row r="268" spans="1:6">
      <c r="A268" s="14">
        <v>45352</v>
      </c>
      <c r="B268" s="16">
        <v>0.9</v>
      </c>
    </row>
  </sheetData>
  <pageMargins left="0.7" right="0.7" top="0.75" bottom="0.75" header="0.3" footer="0.3"/>
  <pageSetup paperSize="9" orientation="portrait" horizontalDpi="300" r:id="rId1"/>
  <headerFooter>
    <oddHeader>&amp;C&amp;"Calibri"&amp;12&amp;KFF0000OFFICIAL&amp;1#</oddHeader>
    <oddFooter>&amp;C&amp;1#&amp;"Calibri"&amp;12&amp;KFF0000OFFICIAL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A0244-4015-4D82-BF57-90B3C6E81952}">
  <dimension ref="A1:IS266"/>
  <sheetViews>
    <sheetView workbookViewId="0">
      <pane ySplit="7" topLeftCell="A250" activePane="bottomLeft" state="frozen"/>
      <selection pane="bottomLeft" activeCell="D269" sqref="D269"/>
    </sheetView>
  </sheetViews>
  <sheetFormatPr defaultColWidth="8.85546875" defaultRowHeight="15"/>
  <cols>
    <col min="1" max="1" width="8.85546875" style="5"/>
    <col min="2" max="6" width="16.140625" style="5" customWidth="1"/>
    <col min="7" max="7" width="14.28515625" style="5" customWidth="1"/>
    <col min="8" max="8" width="13.5703125" style="5" customWidth="1"/>
    <col min="9" max="9" width="15" style="5" customWidth="1"/>
    <col min="10" max="16384" width="8.85546875" style="5"/>
  </cols>
  <sheetData>
    <row r="1" spans="1:253">
      <c r="A1" s="4" t="s">
        <v>43</v>
      </c>
      <c r="E1" s="48"/>
      <c r="F1" s="49"/>
    </row>
    <row r="2" spans="1:253">
      <c r="A2" s="4"/>
    </row>
    <row r="3" spans="1:253">
      <c r="B3" s="6" t="s">
        <v>57</v>
      </c>
      <c r="C3" s="7"/>
      <c r="D3" s="7"/>
      <c r="E3" s="7"/>
      <c r="F3" s="7"/>
    </row>
    <row r="4" spans="1:253">
      <c r="B4" s="56" t="s">
        <v>44</v>
      </c>
      <c r="C4" s="56" t="s">
        <v>45</v>
      </c>
      <c r="D4" s="56" t="s">
        <v>11</v>
      </c>
      <c r="E4" s="56" t="s">
        <v>46</v>
      </c>
      <c r="F4" s="56" t="s">
        <v>11</v>
      </c>
      <c r="G4" s="56" t="s">
        <v>63</v>
      </c>
      <c r="H4" s="56" t="s">
        <v>11</v>
      </c>
      <c r="I4" s="56" t="s">
        <v>11</v>
      </c>
    </row>
    <row r="5" spans="1:253" s="8" customFormat="1" ht="30" customHeight="1">
      <c r="B5" s="65" t="s">
        <v>47</v>
      </c>
      <c r="C5" s="65"/>
      <c r="D5" s="65"/>
      <c r="E5" s="65"/>
      <c r="F5" s="65"/>
      <c r="G5" s="65" t="s">
        <v>64</v>
      </c>
      <c r="H5" s="65"/>
      <c r="I5" s="65"/>
      <c r="J5" s="12"/>
      <c r="K5" s="12"/>
      <c r="L5" s="12"/>
      <c r="M5" s="12"/>
      <c r="O5" s="12"/>
      <c r="P5" s="12"/>
      <c r="Q5" s="12"/>
      <c r="R5" s="12"/>
      <c r="S5" s="12"/>
      <c r="T5" s="12"/>
      <c r="U5" s="12"/>
      <c r="W5" s="12"/>
      <c r="X5" s="12"/>
      <c r="Y5" s="12"/>
      <c r="Z5" s="12"/>
      <c r="AA5" s="12"/>
      <c r="AB5" s="12"/>
      <c r="AC5" s="12"/>
      <c r="AE5" s="12"/>
      <c r="AF5" s="12"/>
      <c r="AG5" s="12"/>
      <c r="AH5" s="12"/>
      <c r="AI5" s="12"/>
      <c r="AJ5" s="12"/>
      <c r="AK5" s="12"/>
      <c r="AM5" s="12"/>
      <c r="AN5" s="12"/>
      <c r="AO5" s="12"/>
      <c r="AP5" s="12"/>
      <c r="AQ5" s="12"/>
      <c r="AR5" s="12"/>
      <c r="AS5" s="12"/>
      <c r="AU5" s="12"/>
      <c r="AV5" s="12"/>
      <c r="AW5" s="12"/>
      <c r="AX5" s="12"/>
      <c r="AY5" s="12"/>
      <c r="AZ5" s="12"/>
      <c r="BA5" s="12"/>
      <c r="BC5" s="12"/>
      <c r="BD5" s="12"/>
      <c r="BE5" s="12"/>
      <c r="BF5" s="12"/>
      <c r="BG5" s="12"/>
      <c r="BH5" s="12"/>
      <c r="BI5" s="12"/>
      <c r="BK5" s="12"/>
      <c r="BL5" s="12"/>
      <c r="BM5" s="12"/>
      <c r="BN5" s="12"/>
      <c r="BO5" s="12"/>
      <c r="BP5" s="12"/>
      <c r="BQ5" s="12"/>
      <c r="BS5" s="12"/>
      <c r="BT5" s="12"/>
      <c r="BU5" s="12"/>
      <c r="BV5" s="12"/>
      <c r="BW5" s="12"/>
      <c r="BX5" s="12"/>
      <c r="BY5" s="12"/>
      <c r="CA5" s="12"/>
      <c r="CB5" s="12"/>
      <c r="CC5" s="12"/>
      <c r="CD5" s="12"/>
      <c r="CE5" s="12"/>
      <c r="CF5" s="12"/>
      <c r="CG5" s="12"/>
      <c r="CI5" s="12"/>
      <c r="CJ5" s="12"/>
      <c r="CK5" s="12"/>
      <c r="CL5" s="12"/>
      <c r="CM5" s="12"/>
      <c r="CN5" s="12"/>
      <c r="CO5" s="12"/>
      <c r="CQ5" s="12"/>
      <c r="CR5" s="12"/>
      <c r="CS5" s="12"/>
      <c r="CT5" s="12"/>
      <c r="CU5" s="12"/>
      <c r="CV5" s="12"/>
      <c r="CW5" s="12"/>
      <c r="CY5" s="12"/>
      <c r="CZ5" s="12"/>
      <c r="DA5" s="12"/>
      <c r="DB5" s="12"/>
      <c r="DC5" s="12"/>
      <c r="DD5" s="12"/>
      <c r="DE5" s="12"/>
      <c r="DG5" s="12"/>
      <c r="DH5" s="12"/>
      <c r="DI5" s="12"/>
      <c r="DJ5" s="12"/>
      <c r="DK5" s="12"/>
      <c r="DL5" s="12"/>
      <c r="DM5" s="12"/>
      <c r="DO5" s="12"/>
      <c r="DP5" s="12"/>
      <c r="DQ5" s="12"/>
      <c r="DR5" s="12"/>
      <c r="DS5" s="12"/>
      <c r="DT5" s="12"/>
      <c r="DU5" s="12"/>
      <c r="DW5" s="12"/>
      <c r="DX5" s="12"/>
      <c r="DY5" s="12"/>
      <c r="DZ5" s="12"/>
      <c r="EA5" s="12"/>
      <c r="EB5" s="12"/>
      <c r="EC5" s="12"/>
      <c r="EE5" s="12"/>
      <c r="EF5" s="12"/>
      <c r="EG5" s="12"/>
      <c r="EH5" s="12"/>
      <c r="EI5" s="12"/>
      <c r="EJ5" s="12"/>
      <c r="EK5" s="12"/>
      <c r="EM5" s="12"/>
      <c r="EN5" s="12"/>
      <c r="EO5" s="12"/>
      <c r="EP5" s="12"/>
      <c r="EQ5" s="12"/>
      <c r="ER5" s="12"/>
      <c r="ES5" s="12"/>
      <c r="EU5" s="12"/>
      <c r="EV5" s="12"/>
      <c r="EW5" s="12"/>
      <c r="EX5" s="12"/>
      <c r="EY5" s="12"/>
      <c r="EZ5" s="12"/>
      <c r="FA5" s="12"/>
      <c r="FC5" s="12"/>
      <c r="FD5" s="12"/>
      <c r="FE5" s="12"/>
      <c r="FF5" s="12"/>
      <c r="FG5" s="12"/>
      <c r="FH5" s="12"/>
      <c r="FI5" s="12"/>
      <c r="FK5" s="12"/>
      <c r="FL5" s="12"/>
      <c r="FM5" s="12"/>
      <c r="FN5" s="12"/>
      <c r="FO5" s="12"/>
      <c r="FP5" s="12"/>
      <c r="FQ5" s="12"/>
      <c r="FS5" s="12"/>
      <c r="FT5" s="12"/>
      <c r="FU5" s="12"/>
      <c r="FV5" s="12"/>
      <c r="FW5" s="12"/>
      <c r="FX5" s="12"/>
      <c r="FY5" s="12"/>
      <c r="GA5" s="12"/>
      <c r="GB5" s="12"/>
      <c r="GC5" s="12"/>
      <c r="GD5" s="12"/>
      <c r="GE5" s="12"/>
      <c r="GF5" s="12"/>
      <c r="GG5" s="12"/>
      <c r="GI5" s="12"/>
      <c r="GJ5" s="12"/>
      <c r="GK5" s="12"/>
      <c r="GL5" s="12"/>
      <c r="GM5" s="12"/>
      <c r="GN5" s="12"/>
      <c r="GO5" s="12"/>
      <c r="GQ5" s="12"/>
      <c r="GR5" s="12"/>
      <c r="GS5" s="12"/>
      <c r="GT5" s="12"/>
      <c r="GU5" s="12"/>
      <c r="GV5" s="12"/>
      <c r="GW5" s="12"/>
      <c r="GY5" s="12"/>
      <c r="GZ5" s="12"/>
      <c r="HA5" s="12"/>
      <c r="HB5" s="12"/>
      <c r="HC5" s="12"/>
      <c r="HD5" s="12"/>
      <c r="HE5" s="12"/>
      <c r="HG5" s="12"/>
      <c r="HH5" s="12"/>
      <c r="HI5" s="12"/>
      <c r="HJ5" s="12"/>
      <c r="HK5" s="12"/>
      <c r="HL5" s="12"/>
      <c r="HM5" s="12"/>
      <c r="HO5" s="12"/>
      <c r="HP5" s="12"/>
      <c r="HQ5" s="12"/>
      <c r="HR5" s="12"/>
      <c r="HS5" s="12"/>
      <c r="HT5" s="12"/>
      <c r="HU5" s="12"/>
      <c r="HW5" s="12"/>
      <c r="HX5" s="12"/>
      <c r="HY5" s="12"/>
      <c r="HZ5" s="12"/>
      <c r="IA5" s="12"/>
      <c r="IB5" s="12"/>
      <c r="IC5" s="12"/>
      <c r="IE5" s="12"/>
      <c r="IF5" s="12"/>
      <c r="IG5" s="12"/>
      <c r="IH5" s="12"/>
      <c r="II5" s="12"/>
      <c r="IJ5" s="12"/>
      <c r="IK5" s="12"/>
      <c r="IM5" s="12"/>
      <c r="IN5" s="12"/>
      <c r="IO5" s="12"/>
      <c r="IP5" s="12"/>
      <c r="IQ5" s="12"/>
      <c r="IR5" s="12"/>
      <c r="IS5" s="12"/>
    </row>
    <row r="6" spans="1:253" ht="26.25">
      <c r="A6" s="38"/>
      <c r="B6" s="10" t="s">
        <v>16</v>
      </c>
      <c r="C6" s="10" t="s">
        <v>16</v>
      </c>
      <c r="D6" s="10" t="s">
        <v>16</v>
      </c>
      <c r="E6" s="10" t="s">
        <v>17</v>
      </c>
      <c r="F6" s="10" t="s">
        <v>17</v>
      </c>
      <c r="G6" s="10" t="s">
        <v>16</v>
      </c>
      <c r="H6" s="15"/>
      <c r="I6" s="15"/>
    </row>
    <row r="7" spans="1:253" ht="30">
      <c r="A7" s="12" t="s">
        <v>18</v>
      </c>
      <c r="B7" s="12" t="s">
        <v>48</v>
      </c>
      <c r="C7" s="12" t="s">
        <v>21</v>
      </c>
      <c r="D7" s="12" t="s">
        <v>22</v>
      </c>
      <c r="E7" s="12" t="s">
        <v>48</v>
      </c>
      <c r="F7" s="12" t="s">
        <v>49</v>
      </c>
      <c r="G7" s="13" t="s">
        <v>48</v>
      </c>
      <c r="H7" s="12" t="s">
        <v>21</v>
      </c>
      <c r="I7" s="12" t="s">
        <v>22</v>
      </c>
    </row>
    <row r="8" spans="1:253">
      <c r="A8" s="14">
        <v>21794</v>
      </c>
      <c r="F8" s="15"/>
      <c r="H8" s="15"/>
      <c r="I8" s="15"/>
    </row>
    <row r="9" spans="1:253">
      <c r="A9" s="14">
        <v>21885</v>
      </c>
      <c r="F9" s="15"/>
      <c r="H9" s="15"/>
      <c r="I9" s="15"/>
    </row>
    <row r="10" spans="1:253">
      <c r="A10" s="14">
        <v>21976</v>
      </c>
      <c r="F10" s="15"/>
      <c r="H10" s="15"/>
      <c r="I10" s="15"/>
    </row>
    <row r="11" spans="1:253">
      <c r="A11" s="14">
        <v>22068</v>
      </c>
      <c r="F11" s="15"/>
      <c r="H11" s="15"/>
      <c r="I11" s="15"/>
    </row>
    <row r="12" spans="1:253">
      <c r="A12" s="14">
        <v>22160</v>
      </c>
      <c r="F12" s="15"/>
      <c r="H12" s="15"/>
      <c r="I12" s="15"/>
    </row>
    <row r="13" spans="1:253">
      <c r="A13" s="14">
        <v>22251</v>
      </c>
      <c r="F13" s="15"/>
      <c r="H13" s="15"/>
      <c r="I13" s="15"/>
    </row>
    <row r="14" spans="1:253">
      <c r="A14" s="14">
        <v>22341</v>
      </c>
      <c r="F14" s="15"/>
      <c r="H14" s="15"/>
      <c r="I14" s="15"/>
    </row>
    <row r="15" spans="1:253">
      <c r="A15" s="14">
        <v>22433</v>
      </c>
      <c r="F15" s="15"/>
      <c r="H15" s="15"/>
      <c r="I15" s="15"/>
    </row>
    <row r="16" spans="1:253">
      <c r="A16" s="14">
        <v>22525</v>
      </c>
      <c r="F16" s="15"/>
      <c r="H16" s="15"/>
      <c r="I16" s="15"/>
    </row>
    <row r="17" spans="1:9">
      <c r="A17" s="14">
        <v>22616</v>
      </c>
      <c r="F17" s="15"/>
      <c r="H17" s="15"/>
      <c r="I17" s="15"/>
    </row>
    <row r="18" spans="1:9">
      <c r="A18" s="14">
        <v>22706</v>
      </c>
      <c r="F18" s="15"/>
      <c r="H18" s="15"/>
      <c r="I18" s="15"/>
    </row>
    <row r="19" spans="1:9">
      <c r="A19" s="14">
        <v>22798</v>
      </c>
      <c r="F19" s="15"/>
      <c r="H19" s="15"/>
      <c r="I19" s="15"/>
    </row>
    <row r="20" spans="1:9">
      <c r="A20" s="14">
        <v>22890</v>
      </c>
      <c r="F20" s="15"/>
      <c r="H20" s="15"/>
      <c r="I20" s="15"/>
    </row>
    <row r="21" spans="1:9">
      <c r="A21" s="14">
        <v>22981</v>
      </c>
      <c r="F21" s="15"/>
      <c r="H21" s="15"/>
      <c r="I21" s="15"/>
    </row>
    <row r="22" spans="1:9">
      <c r="A22" s="14">
        <v>23071</v>
      </c>
      <c r="F22" s="15"/>
      <c r="H22" s="15"/>
      <c r="I22" s="15"/>
    </row>
    <row r="23" spans="1:9">
      <c r="A23" s="14">
        <v>23163</v>
      </c>
      <c r="F23" s="15"/>
      <c r="H23" s="15"/>
      <c r="I23" s="15"/>
    </row>
    <row r="24" spans="1:9">
      <c r="A24" s="14">
        <v>23255</v>
      </c>
      <c r="F24" s="15"/>
      <c r="H24" s="15"/>
      <c r="I24" s="15"/>
    </row>
    <row r="25" spans="1:9">
      <c r="A25" s="14">
        <v>23346</v>
      </c>
      <c r="F25" s="15"/>
      <c r="H25" s="15"/>
      <c r="I25" s="15"/>
    </row>
    <row r="26" spans="1:9">
      <c r="A26" s="14">
        <v>23437</v>
      </c>
      <c r="F26" s="15"/>
      <c r="H26" s="15"/>
      <c r="I26" s="15"/>
    </row>
    <row r="27" spans="1:9">
      <c r="A27" s="14">
        <v>23529</v>
      </c>
      <c r="F27" s="15"/>
      <c r="H27" s="15"/>
      <c r="I27" s="15"/>
    </row>
    <row r="28" spans="1:9">
      <c r="A28" s="14">
        <v>23621</v>
      </c>
      <c r="F28" s="15"/>
      <c r="H28" s="15"/>
      <c r="I28" s="15"/>
    </row>
    <row r="29" spans="1:9">
      <c r="A29" s="14">
        <v>23712</v>
      </c>
      <c r="F29" s="15"/>
      <c r="H29" s="15"/>
      <c r="I29" s="15"/>
    </row>
    <row r="30" spans="1:9">
      <c r="A30" s="14">
        <v>23802</v>
      </c>
      <c r="F30" s="15"/>
      <c r="H30" s="15"/>
      <c r="I30" s="15"/>
    </row>
    <row r="31" spans="1:9">
      <c r="A31" s="14">
        <v>23894</v>
      </c>
      <c r="F31" s="15"/>
      <c r="H31" s="15"/>
      <c r="I31" s="15"/>
    </row>
    <row r="32" spans="1:9">
      <c r="A32" s="14">
        <v>23986</v>
      </c>
      <c r="F32" s="15"/>
      <c r="H32" s="15"/>
      <c r="I32" s="15"/>
    </row>
    <row r="33" spans="1:9">
      <c r="A33" s="14">
        <v>24077</v>
      </c>
      <c r="F33" s="15"/>
      <c r="H33" s="15"/>
      <c r="I33" s="15"/>
    </row>
    <row r="34" spans="1:9">
      <c r="A34" s="14">
        <v>24167</v>
      </c>
      <c r="F34" s="15"/>
      <c r="H34" s="15"/>
      <c r="I34" s="15"/>
    </row>
    <row r="35" spans="1:9">
      <c r="A35" s="14">
        <v>24259</v>
      </c>
      <c r="F35" s="15"/>
      <c r="H35" s="15"/>
      <c r="I35" s="15"/>
    </row>
    <row r="36" spans="1:9">
      <c r="A36" s="14">
        <v>24351</v>
      </c>
      <c r="F36" s="15"/>
      <c r="H36" s="15"/>
      <c r="I36" s="15"/>
    </row>
    <row r="37" spans="1:9">
      <c r="A37" s="14">
        <v>24442</v>
      </c>
      <c r="F37" s="15"/>
      <c r="H37" s="15"/>
      <c r="I37" s="15"/>
    </row>
    <row r="38" spans="1:9">
      <c r="A38" s="14">
        <v>24532</v>
      </c>
      <c r="F38" s="15"/>
      <c r="H38" s="15"/>
      <c r="I38" s="15"/>
    </row>
    <row r="39" spans="1:9">
      <c r="A39" s="14">
        <v>24624</v>
      </c>
      <c r="F39" s="15"/>
      <c r="H39" s="15"/>
      <c r="I39" s="15"/>
    </row>
    <row r="40" spans="1:9">
      <c r="A40" s="14">
        <v>24716</v>
      </c>
      <c r="F40" s="15"/>
      <c r="H40" s="15"/>
      <c r="I40" s="15"/>
    </row>
    <row r="41" spans="1:9">
      <c r="A41" s="14">
        <v>24807</v>
      </c>
      <c r="F41" s="15"/>
      <c r="H41" s="15"/>
      <c r="I41" s="15"/>
    </row>
    <row r="42" spans="1:9">
      <c r="A42" s="14">
        <v>24898</v>
      </c>
      <c r="F42" s="15"/>
      <c r="H42" s="15"/>
      <c r="I42" s="15"/>
    </row>
    <row r="43" spans="1:9">
      <c r="A43" s="14">
        <v>24990</v>
      </c>
      <c r="F43" s="15"/>
      <c r="H43" s="15"/>
      <c r="I43" s="15"/>
    </row>
    <row r="44" spans="1:9">
      <c r="A44" s="14">
        <v>25082</v>
      </c>
      <c r="F44" s="15"/>
      <c r="H44" s="15"/>
      <c r="I44" s="15"/>
    </row>
    <row r="45" spans="1:9">
      <c r="A45" s="14">
        <v>25173</v>
      </c>
      <c r="F45" s="15"/>
      <c r="H45" s="15"/>
      <c r="I45" s="15"/>
    </row>
    <row r="46" spans="1:9">
      <c r="A46" s="14">
        <v>25263</v>
      </c>
      <c r="F46" s="15"/>
      <c r="H46" s="15"/>
      <c r="I46" s="15"/>
    </row>
    <row r="47" spans="1:9">
      <c r="A47" s="14">
        <v>25355</v>
      </c>
      <c r="F47" s="15"/>
      <c r="H47" s="15"/>
      <c r="I47" s="15"/>
    </row>
    <row r="48" spans="1:9">
      <c r="A48" s="14">
        <v>25447</v>
      </c>
      <c r="F48" s="15"/>
      <c r="H48" s="15"/>
      <c r="I48" s="15"/>
    </row>
    <row r="49" spans="1:9">
      <c r="A49" s="14">
        <v>25538</v>
      </c>
      <c r="F49" s="15"/>
      <c r="H49" s="15"/>
      <c r="I49" s="15"/>
    </row>
    <row r="50" spans="1:9">
      <c r="A50" s="14">
        <v>25628</v>
      </c>
      <c r="F50" s="15"/>
      <c r="H50" s="15"/>
      <c r="I50" s="15"/>
    </row>
    <row r="51" spans="1:9">
      <c r="A51" s="14">
        <v>25720</v>
      </c>
      <c r="F51" s="15"/>
      <c r="H51" s="15"/>
      <c r="I51" s="15"/>
    </row>
    <row r="52" spans="1:9">
      <c r="A52" s="14">
        <v>25812</v>
      </c>
      <c r="F52" s="15"/>
      <c r="H52" s="15"/>
      <c r="I52" s="15"/>
    </row>
    <row r="53" spans="1:9">
      <c r="A53" s="14">
        <v>25903</v>
      </c>
      <c r="F53" s="15"/>
      <c r="H53" s="15"/>
      <c r="I53" s="15"/>
    </row>
    <row r="54" spans="1:9">
      <c r="A54" s="14">
        <v>25993</v>
      </c>
      <c r="F54" s="15"/>
      <c r="H54" s="15"/>
      <c r="I54" s="15"/>
    </row>
    <row r="55" spans="1:9">
      <c r="A55" s="14">
        <v>26085</v>
      </c>
      <c r="F55" s="15"/>
      <c r="H55" s="15"/>
      <c r="I55" s="15"/>
    </row>
    <row r="56" spans="1:9">
      <c r="A56" s="14">
        <v>26177</v>
      </c>
      <c r="F56" s="15"/>
      <c r="H56" s="15"/>
      <c r="I56" s="15"/>
    </row>
    <row r="57" spans="1:9">
      <c r="A57" s="14">
        <v>26268</v>
      </c>
      <c r="F57" s="15"/>
      <c r="H57" s="15"/>
      <c r="I57" s="15"/>
    </row>
    <row r="58" spans="1:9">
      <c r="A58" s="14">
        <v>26359</v>
      </c>
      <c r="F58" s="15"/>
      <c r="H58" s="15"/>
      <c r="I58" s="15"/>
    </row>
    <row r="59" spans="1:9">
      <c r="A59" s="14">
        <v>26451</v>
      </c>
      <c r="F59" s="15"/>
      <c r="H59" s="15"/>
      <c r="I59" s="15"/>
    </row>
    <row r="60" spans="1:9">
      <c r="A60" s="14">
        <v>26543</v>
      </c>
      <c r="F60" s="15"/>
      <c r="H60" s="15"/>
      <c r="I60" s="15"/>
    </row>
    <row r="61" spans="1:9">
      <c r="A61" s="14">
        <v>26634</v>
      </c>
      <c r="F61" s="15"/>
      <c r="H61" s="15"/>
      <c r="I61" s="15"/>
    </row>
    <row r="62" spans="1:9">
      <c r="A62" s="14">
        <v>26724</v>
      </c>
      <c r="F62" s="15"/>
      <c r="H62" s="15"/>
      <c r="I62" s="15"/>
    </row>
    <row r="63" spans="1:9">
      <c r="A63" s="14">
        <v>26816</v>
      </c>
      <c r="F63" s="15"/>
      <c r="H63" s="15"/>
      <c r="I63" s="15"/>
    </row>
    <row r="64" spans="1:9">
      <c r="A64" s="14">
        <v>26908</v>
      </c>
      <c r="F64" s="15"/>
      <c r="H64" s="15"/>
      <c r="I64" s="15"/>
    </row>
    <row r="65" spans="1:9">
      <c r="A65" s="14">
        <v>26999</v>
      </c>
      <c r="F65" s="15"/>
      <c r="H65" s="15"/>
      <c r="I65" s="15"/>
    </row>
    <row r="66" spans="1:9">
      <c r="A66" s="14">
        <v>27089</v>
      </c>
      <c r="F66" s="15"/>
      <c r="H66" s="15"/>
      <c r="I66" s="15"/>
    </row>
    <row r="67" spans="1:9">
      <c r="A67" s="14">
        <v>27181</v>
      </c>
      <c r="F67" s="15"/>
      <c r="H67" s="15"/>
      <c r="I67" s="15"/>
    </row>
    <row r="68" spans="1:9">
      <c r="A68" s="14">
        <v>27273</v>
      </c>
      <c r="F68" s="15"/>
      <c r="H68" s="15"/>
      <c r="I68" s="15"/>
    </row>
    <row r="69" spans="1:9">
      <c r="A69" s="14">
        <v>27364</v>
      </c>
      <c r="F69" s="15"/>
      <c r="H69" s="15"/>
      <c r="I69" s="15"/>
    </row>
    <row r="70" spans="1:9">
      <c r="A70" s="14">
        <v>27454</v>
      </c>
      <c r="F70" s="15"/>
      <c r="H70" s="15"/>
      <c r="I70" s="15"/>
    </row>
    <row r="71" spans="1:9">
      <c r="A71" s="14">
        <v>27546</v>
      </c>
      <c r="F71" s="15"/>
      <c r="H71" s="15"/>
      <c r="I71" s="15"/>
    </row>
    <row r="72" spans="1:9">
      <c r="A72" s="14">
        <v>27638</v>
      </c>
      <c r="F72" s="15"/>
      <c r="H72" s="15"/>
      <c r="I72" s="15"/>
    </row>
    <row r="73" spans="1:9">
      <c r="A73" s="14">
        <v>27729</v>
      </c>
      <c r="F73" s="15"/>
      <c r="H73" s="15"/>
      <c r="I73" s="15"/>
    </row>
    <row r="74" spans="1:9">
      <c r="A74" s="14">
        <v>27820</v>
      </c>
      <c r="F74" s="15"/>
      <c r="H74" s="15"/>
      <c r="I74" s="15"/>
    </row>
    <row r="75" spans="1:9">
      <c r="A75" s="14">
        <v>27912</v>
      </c>
      <c r="F75" s="15"/>
      <c r="H75" s="15"/>
      <c r="I75" s="15"/>
    </row>
    <row r="76" spans="1:9">
      <c r="A76" s="14">
        <v>28004</v>
      </c>
      <c r="F76" s="15"/>
      <c r="H76" s="15"/>
      <c r="I76" s="15"/>
    </row>
    <row r="77" spans="1:9">
      <c r="A77" s="14">
        <v>28095</v>
      </c>
      <c r="F77" s="15"/>
      <c r="H77" s="15"/>
      <c r="I77" s="15"/>
    </row>
    <row r="78" spans="1:9">
      <c r="A78" s="14">
        <v>28185</v>
      </c>
      <c r="F78" s="15"/>
      <c r="H78" s="15"/>
      <c r="I78" s="15"/>
    </row>
    <row r="79" spans="1:9">
      <c r="A79" s="14">
        <v>28277</v>
      </c>
      <c r="F79" s="15"/>
      <c r="H79" s="15"/>
      <c r="I79" s="15"/>
    </row>
    <row r="80" spans="1:9">
      <c r="A80" s="14">
        <v>28369</v>
      </c>
      <c r="F80" s="15"/>
      <c r="H80" s="15"/>
      <c r="I80" s="15"/>
    </row>
    <row r="81" spans="1:9">
      <c r="A81" s="14">
        <v>28460</v>
      </c>
      <c r="F81" s="15"/>
      <c r="H81" s="15"/>
      <c r="I81" s="15"/>
    </row>
    <row r="82" spans="1:9">
      <c r="A82" s="14">
        <v>28550</v>
      </c>
      <c r="F82" s="15"/>
      <c r="H82" s="15"/>
      <c r="I82" s="15"/>
    </row>
    <row r="83" spans="1:9">
      <c r="A83" s="14">
        <v>28642</v>
      </c>
      <c r="F83" s="15"/>
      <c r="H83" s="15"/>
      <c r="I83" s="15"/>
    </row>
    <row r="84" spans="1:9">
      <c r="A84" s="14">
        <v>28734</v>
      </c>
      <c r="F84" s="15"/>
      <c r="H84" s="15"/>
      <c r="I84" s="15"/>
    </row>
    <row r="85" spans="1:9">
      <c r="A85" s="14">
        <v>28825</v>
      </c>
      <c r="F85" s="15"/>
      <c r="H85" s="15"/>
      <c r="I85" s="15"/>
    </row>
    <row r="86" spans="1:9">
      <c r="A86" s="14">
        <v>28915</v>
      </c>
      <c r="F86" s="15"/>
      <c r="H86" s="15"/>
      <c r="I86" s="15"/>
    </row>
    <row r="87" spans="1:9">
      <c r="A87" s="14">
        <v>29007</v>
      </c>
      <c r="F87" s="15"/>
      <c r="H87" s="15"/>
      <c r="I87" s="15"/>
    </row>
    <row r="88" spans="1:9">
      <c r="A88" s="14">
        <v>29099</v>
      </c>
      <c r="F88" s="15"/>
      <c r="H88" s="15"/>
      <c r="I88" s="15"/>
    </row>
    <row r="89" spans="1:9">
      <c r="A89" s="14">
        <v>29190</v>
      </c>
      <c r="F89" s="15"/>
      <c r="H89" s="15"/>
      <c r="I89" s="15"/>
    </row>
    <row r="90" spans="1:9">
      <c r="A90" s="14">
        <v>29281</v>
      </c>
      <c r="F90" s="15"/>
      <c r="H90" s="15"/>
      <c r="I90" s="15"/>
    </row>
    <row r="91" spans="1:9">
      <c r="A91" s="14">
        <v>29373</v>
      </c>
      <c r="F91" s="15"/>
      <c r="H91" s="15"/>
      <c r="I91" s="15"/>
    </row>
    <row r="92" spans="1:9">
      <c r="A92" s="14">
        <v>29465</v>
      </c>
      <c r="F92" s="15"/>
      <c r="H92" s="15"/>
      <c r="I92" s="15"/>
    </row>
    <row r="93" spans="1:9">
      <c r="A93" s="14">
        <v>29556</v>
      </c>
      <c r="F93" s="15"/>
      <c r="H93" s="15"/>
      <c r="I93" s="15"/>
    </row>
    <row r="94" spans="1:9">
      <c r="A94" s="14">
        <v>29646</v>
      </c>
      <c r="F94" s="15"/>
      <c r="H94" s="15"/>
      <c r="I94" s="15"/>
    </row>
    <row r="95" spans="1:9">
      <c r="A95" s="14">
        <v>29738</v>
      </c>
      <c r="F95" s="15"/>
      <c r="H95" s="15"/>
      <c r="I95" s="15"/>
    </row>
    <row r="96" spans="1:9">
      <c r="A96" s="14">
        <v>29830</v>
      </c>
      <c r="F96" s="15"/>
      <c r="H96" s="15"/>
      <c r="I96" s="15"/>
    </row>
    <row r="97" spans="1:9">
      <c r="A97" s="14">
        <v>29921</v>
      </c>
      <c r="F97" s="15"/>
      <c r="H97" s="15"/>
      <c r="I97" s="15"/>
    </row>
    <row r="98" spans="1:9">
      <c r="A98" s="14">
        <v>30011</v>
      </c>
      <c r="F98" s="15"/>
      <c r="H98" s="15"/>
      <c r="I98" s="15"/>
    </row>
    <row r="99" spans="1:9">
      <c r="A99" s="14">
        <v>30103</v>
      </c>
      <c r="F99" s="15"/>
      <c r="H99" s="15"/>
      <c r="I99" s="15"/>
    </row>
    <row r="100" spans="1:9">
      <c r="A100" s="14">
        <v>30195</v>
      </c>
      <c r="F100" s="15"/>
      <c r="H100" s="15"/>
      <c r="I100" s="15"/>
    </row>
    <row r="101" spans="1:9">
      <c r="A101" s="14">
        <v>30286</v>
      </c>
      <c r="F101" s="15"/>
      <c r="H101" s="15"/>
      <c r="I101" s="15"/>
    </row>
    <row r="102" spans="1:9">
      <c r="A102" s="14">
        <v>30376</v>
      </c>
      <c r="F102" s="15"/>
      <c r="H102" s="15"/>
      <c r="I102" s="15"/>
    </row>
    <row r="103" spans="1:9">
      <c r="A103" s="14">
        <v>30468</v>
      </c>
      <c r="F103" s="15"/>
      <c r="H103" s="15"/>
      <c r="I103" s="15"/>
    </row>
    <row r="104" spans="1:9">
      <c r="A104" s="14">
        <v>30560</v>
      </c>
      <c r="F104" s="15"/>
      <c r="H104" s="15"/>
      <c r="I104" s="15"/>
    </row>
    <row r="105" spans="1:9">
      <c r="A105" s="14">
        <v>30651</v>
      </c>
      <c r="F105" s="15"/>
      <c r="H105" s="15"/>
      <c r="I105" s="15"/>
    </row>
    <row r="106" spans="1:9">
      <c r="A106" s="14">
        <v>30742</v>
      </c>
      <c r="F106" s="15"/>
      <c r="H106" s="15"/>
      <c r="I106" s="15"/>
    </row>
    <row r="107" spans="1:9">
      <c r="A107" s="14">
        <v>30834</v>
      </c>
      <c r="F107" s="15"/>
      <c r="H107" s="15"/>
      <c r="I107" s="15"/>
    </row>
    <row r="108" spans="1:9">
      <c r="A108" s="14">
        <v>30926</v>
      </c>
      <c r="F108" s="15"/>
      <c r="H108" s="15"/>
      <c r="I108" s="15"/>
    </row>
    <row r="109" spans="1:9">
      <c r="A109" s="14">
        <v>31017</v>
      </c>
      <c r="F109" s="15"/>
      <c r="H109" s="15"/>
      <c r="I109" s="15"/>
    </row>
    <row r="110" spans="1:9">
      <c r="A110" s="14">
        <v>31107</v>
      </c>
      <c r="F110" s="15"/>
      <c r="H110" s="15"/>
      <c r="I110" s="15"/>
    </row>
    <row r="111" spans="1:9">
      <c r="A111" s="14">
        <v>31199</v>
      </c>
      <c r="F111" s="15"/>
      <c r="H111" s="15"/>
      <c r="I111" s="15"/>
    </row>
    <row r="112" spans="1:9">
      <c r="A112" s="14">
        <v>31291</v>
      </c>
      <c r="F112" s="15"/>
      <c r="H112" s="15"/>
      <c r="I112" s="15"/>
    </row>
    <row r="113" spans="1:9">
      <c r="A113" s="14">
        <v>31382</v>
      </c>
      <c r="F113" s="15"/>
      <c r="H113" s="15"/>
      <c r="I113" s="15"/>
    </row>
    <row r="114" spans="1:9">
      <c r="A114" s="14">
        <v>31472</v>
      </c>
      <c r="F114" s="15"/>
      <c r="H114" s="15"/>
      <c r="I114" s="15"/>
    </row>
    <row r="115" spans="1:9">
      <c r="A115" s="14">
        <v>31564</v>
      </c>
      <c r="F115" s="15"/>
      <c r="H115" s="15"/>
      <c r="I115" s="15"/>
    </row>
    <row r="116" spans="1:9">
      <c r="A116" s="14">
        <v>31656</v>
      </c>
      <c r="F116" s="15"/>
      <c r="H116" s="15"/>
      <c r="I116" s="15"/>
    </row>
    <row r="117" spans="1:9">
      <c r="A117" s="14">
        <v>31747</v>
      </c>
      <c r="F117" s="15"/>
      <c r="H117" s="15"/>
      <c r="I117" s="15"/>
    </row>
    <row r="118" spans="1:9">
      <c r="A118" s="14">
        <v>31837</v>
      </c>
      <c r="F118" s="15"/>
      <c r="H118" s="15"/>
      <c r="I118" s="15"/>
    </row>
    <row r="119" spans="1:9">
      <c r="A119" s="14">
        <v>31929</v>
      </c>
      <c r="F119" s="15"/>
      <c r="H119" s="15"/>
      <c r="I119" s="15"/>
    </row>
    <row r="120" spans="1:9">
      <c r="A120" s="14">
        <v>32021</v>
      </c>
      <c r="F120" s="15"/>
      <c r="H120" s="15"/>
      <c r="I120" s="15"/>
    </row>
    <row r="121" spans="1:9">
      <c r="A121" s="14">
        <v>32112</v>
      </c>
      <c r="F121" s="15"/>
      <c r="H121" s="15"/>
      <c r="I121" s="15"/>
    </row>
    <row r="122" spans="1:9">
      <c r="A122" s="14">
        <v>32203</v>
      </c>
      <c r="F122" s="15"/>
      <c r="H122" s="15"/>
      <c r="I122" s="15"/>
    </row>
    <row r="123" spans="1:9">
      <c r="A123" s="14">
        <v>32295</v>
      </c>
      <c r="F123" s="15"/>
      <c r="H123" s="15"/>
      <c r="I123" s="15"/>
    </row>
    <row r="124" spans="1:9">
      <c r="A124" s="14">
        <v>32387</v>
      </c>
      <c r="F124" s="15"/>
      <c r="H124" s="15"/>
      <c r="I124" s="15"/>
    </row>
    <row r="125" spans="1:9">
      <c r="A125" s="14">
        <v>32478</v>
      </c>
      <c r="F125" s="15"/>
      <c r="H125" s="15"/>
      <c r="I125" s="15"/>
    </row>
    <row r="126" spans="1:9">
      <c r="A126" s="14">
        <v>32568</v>
      </c>
      <c r="F126" s="15"/>
      <c r="H126" s="15"/>
      <c r="I126" s="15"/>
    </row>
    <row r="127" spans="1:9">
      <c r="A127" s="14">
        <v>32660</v>
      </c>
      <c r="F127" s="15"/>
      <c r="H127" s="15"/>
      <c r="I127" s="15"/>
    </row>
    <row r="128" spans="1:9">
      <c r="A128" s="14">
        <v>32752</v>
      </c>
      <c r="F128" s="15"/>
      <c r="H128" s="15"/>
      <c r="I128" s="15"/>
    </row>
    <row r="129" spans="1:9">
      <c r="A129" s="14">
        <v>32843</v>
      </c>
      <c r="F129" s="15"/>
      <c r="H129" s="15"/>
      <c r="I129" s="15"/>
    </row>
    <row r="130" spans="1:9">
      <c r="A130" s="14">
        <v>32933</v>
      </c>
      <c r="F130" s="15"/>
      <c r="H130" s="15"/>
      <c r="I130" s="15"/>
    </row>
    <row r="131" spans="1:9">
      <c r="A131" s="14">
        <v>33025</v>
      </c>
      <c r="F131" s="15"/>
      <c r="H131" s="15"/>
      <c r="I131" s="15"/>
    </row>
    <row r="132" spans="1:9">
      <c r="A132" s="14">
        <v>33117</v>
      </c>
      <c r="F132" s="15"/>
      <c r="H132" s="15"/>
      <c r="I132" s="15"/>
    </row>
    <row r="133" spans="1:9">
      <c r="A133" s="14">
        <v>33208</v>
      </c>
      <c r="F133" s="15"/>
      <c r="H133" s="15"/>
      <c r="I133" s="15"/>
    </row>
    <row r="134" spans="1:9">
      <c r="A134" s="14">
        <v>33298</v>
      </c>
      <c r="F134" s="15"/>
      <c r="H134" s="15"/>
      <c r="I134" s="15"/>
    </row>
    <row r="135" spans="1:9">
      <c r="A135" s="14">
        <v>33390</v>
      </c>
      <c r="F135" s="15"/>
      <c r="H135" s="15"/>
      <c r="I135" s="15"/>
    </row>
    <row r="136" spans="1:9">
      <c r="A136" s="14">
        <v>33482</v>
      </c>
      <c r="F136" s="15"/>
      <c r="H136" s="15"/>
      <c r="I136" s="15"/>
    </row>
    <row r="137" spans="1:9">
      <c r="A137" s="14">
        <v>33573</v>
      </c>
      <c r="F137" s="15"/>
      <c r="H137" s="15"/>
      <c r="I137" s="15"/>
    </row>
    <row r="138" spans="1:9">
      <c r="A138" s="14">
        <v>33664</v>
      </c>
      <c r="F138" s="15"/>
      <c r="H138" s="15"/>
      <c r="I138" s="15"/>
    </row>
    <row r="139" spans="1:9">
      <c r="A139" s="14">
        <v>33756</v>
      </c>
      <c r="F139" s="15"/>
      <c r="H139" s="15"/>
      <c r="I139" s="15"/>
    </row>
    <row r="140" spans="1:9">
      <c r="A140" s="14">
        <v>33848</v>
      </c>
      <c r="F140" s="15"/>
      <c r="H140" s="15"/>
      <c r="I140" s="15"/>
    </row>
    <row r="141" spans="1:9">
      <c r="A141" s="14">
        <v>33939</v>
      </c>
      <c r="F141" s="15"/>
      <c r="H141" s="15"/>
      <c r="I141" s="15"/>
    </row>
    <row r="142" spans="1:9">
      <c r="A142" s="14">
        <v>34029</v>
      </c>
      <c r="F142" s="15"/>
      <c r="H142" s="15"/>
      <c r="I142" s="15"/>
    </row>
    <row r="143" spans="1:9">
      <c r="A143" s="14">
        <v>34121</v>
      </c>
      <c r="F143" s="15"/>
      <c r="H143" s="15"/>
      <c r="I143" s="15"/>
    </row>
    <row r="144" spans="1:9">
      <c r="A144" s="14">
        <v>34213</v>
      </c>
      <c r="F144" s="15"/>
      <c r="H144" s="15"/>
      <c r="I144" s="15"/>
    </row>
    <row r="145" spans="1:9">
      <c r="A145" s="14">
        <v>34304</v>
      </c>
      <c r="F145" s="15"/>
      <c r="H145" s="15"/>
      <c r="I145" s="15"/>
    </row>
    <row r="146" spans="1:9">
      <c r="A146" s="14">
        <v>34394</v>
      </c>
      <c r="F146" s="15"/>
      <c r="H146" s="15"/>
      <c r="I146" s="15"/>
    </row>
    <row r="147" spans="1:9">
      <c r="A147" s="14">
        <v>34486</v>
      </c>
      <c r="F147" s="16"/>
      <c r="H147" s="15"/>
      <c r="I147" s="15"/>
    </row>
    <row r="148" spans="1:9">
      <c r="A148" s="14">
        <v>34578</v>
      </c>
      <c r="B148" s="47">
        <v>59.8</v>
      </c>
      <c r="E148" s="47">
        <v>59.9</v>
      </c>
      <c r="F148" s="16"/>
      <c r="G148" s="16">
        <v>72.3</v>
      </c>
      <c r="H148" s="15"/>
      <c r="I148" s="15"/>
    </row>
    <row r="149" spans="1:9">
      <c r="A149" s="14">
        <v>34669</v>
      </c>
      <c r="B149" s="47">
        <v>59.8</v>
      </c>
      <c r="C149" s="47">
        <v>0.1</v>
      </c>
      <c r="D149" s="16"/>
      <c r="E149" s="47">
        <v>61.2</v>
      </c>
      <c r="F149" s="16"/>
      <c r="G149" s="16">
        <v>72.599999999999994</v>
      </c>
      <c r="H149" s="19">
        <f>(G149-G148)/G148*100</f>
        <v>0.41493775933609567</v>
      </c>
      <c r="I149" s="15"/>
    </row>
    <row r="150" spans="1:9">
      <c r="A150" s="14">
        <v>34759</v>
      </c>
      <c r="B150" s="47">
        <v>59</v>
      </c>
      <c r="C150" s="47">
        <v>-1.3</v>
      </c>
      <c r="D150" s="16"/>
      <c r="E150" s="47">
        <v>59.3</v>
      </c>
      <c r="F150" s="16"/>
      <c r="G150" s="16">
        <v>73.400000000000006</v>
      </c>
      <c r="H150" s="19">
        <f t="shared" ref="H150:H213" si="0">(G150-G149)/G149*100</f>
        <v>1.1019283746556632</v>
      </c>
      <c r="I150" s="15"/>
    </row>
    <row r="151" spans="1:9">
      <c r="A151" s="14">
        <v>34851</v>
      </c>
      <c r="B151" s="47">
        <v>59.4</v>
      </c>
      <c r="C151" s="47">
        <v>0.6</v>
      </c>
      <c r="D151" s="16"/>
      <c r="E151" s="47">
        <v>57.6</v>
      </c>
      <c r="F151" s="16">
        <f>AVERAGE(E148:E151)</f>
        <v>59.499999999999993</v>
      </c>
      <c r="G151" s="16">
        <v>74.2</v>
      </c>
      <c r="H151" s="19">
        <f t="shared" si="0"/>
        <v>1.0899182561307861</v>
      </c>
      <c r="I151" s="15"/>
    </row>
    <row r="152" spans="1:9">
      <c r="A152" s="14">
        <v>34943</v>
      </c>
      <c r="B152" s="47">
        <v>59.9</v>
      </c>
      <c r="C152" s="47">
        <v>0.9</v>
      </c>
      <c r="D152" s="16">
        <f>(B152-B148)/B148*100</f>
        <v>0.16722408026756092</v>
      </c>
      <c r="E152" s="47">
        <v>59.5</v>
      </c>
      <c r="F152" s="16">
        <f t="shared" ref="F152:F215" si="1">AVERAGE(E149:E152)</f>
        <v>59.4</v>
      </c>
      <c r="G152" s="16">
        <v>74.7</v>
      </c>
      <c r="H152" s="19">
        <f t="shared" si="0"/>
        <v>0.67385444743935308</v>
      </c>
      <c r="I152" s="19">
        <f>(G152-G148)/G148*100</f>
        <v>3.3195020746888049</v>
      </c>
    </row>
    <row r="153" spans="1:9">
      <c r="A153" s="14">
        <v>35034</v>
      </c>
      <c r="B153" s="47">
        <v>60.5</v>
      </c>
      <c r="C153" s="47">
        <v>1</v>
      </c>
      <c r="D153" s="16">
        <f t="shared" ref="D153:D216" si="2">(B153-B149)/B149*100</f>
        <v>1.1705685618729145</v>
      </c>
      <c r="E153" s="47">
        <v>63</v>
      </c>
      <c r="F153" s="16">
        <f t="shared" si="1"/>
        <v>59.85</v>
      </c>
      <c r="G153" s="16">
        <v>74.900000000000006</v>
      </c>
      <c r="H153" s="19">
        <f t="shared" si="0"/>
        <v>0.26773761713521133</v>
      </c>
      <c r="I153" s="19">
        <f t="shared" ref="I153:I216" si="3">(G153-G149)/G149*100</f>
        <v>3.1680440771350025</v>
      </c>
    </row>
    <row r="154" spans="1:9">
      <c r="A154" s="14">
        <v>35125</v>
      </c>
      <c r="B154" s="47">
        <v>60.9</v>
      </c>
      <c r="C154" s="47">
        <v>0.7</v>
      </c>
      <c r="D154" s="16">
        <f t="shared" si="2"/>
        <v>3.2203389830508451</v>
      </c>
      <c r="E154" s="47">
        <v>61</v>
      </c>
      <c r="F154" s="16">
        <f t="shared" si="1"/>
        <v>60.274999999999999</v>
      </c>
      <c r="G154" s="16">
        <v>75.099999999999994</v>
      </c>
      <c r="H154" s="19">
        <f t="shared" si="0"/>
        <v>0.26702269692922381</v>
      </c>
      <c r="I154" s="19">
        <f t="shared" si="3"/>
        <v>2.3160762942779134</v>
      </c>
    </row>
    <row r="155" spans="1:9">
      <c r="A155" s="14">
        <v>35217</v>
      </c>
      <c r="B155" s="47">
        <v>61.3</v>
      </c>
      <c r="C155" s="47">
        <v>0.6</v>
      </c>
      <c r="D155" s="16">
        <f t="shared" si="2"/>
        <v>3.1986531986531967</v>
      </c>
      <c r="E155" s="47">
        <v>59.1</v>
      </c>
      <c r="F155" s="16">
        <f t="shared" si="1"/>
        <v>60.65</v>
      </c>
      <c r="G155" s="16">
        <v>74.900000000000006</v>
      </c>
      <c r="H155" s="19">
        <f t="shared" si="0"/>
        <v>-0.26631158455391296</v>
      </c>
      <c r="I155" s="19">
        <f t="shared" si="3"/>
        <v>0.94339622641509813</v>
      </c>
    </row>
    <row r="156" spans="1:9">
      <c r="A156" s="14">
        <v>35309</v>
      </c>
      <c r="B156" s="47">
        <v>62.5</v>
      </c>
      <c r="C156" s="47">
        <v>2</v>
      </c>
      <c r="D156" s="16">
        <f t="shared" si="2"/>
        <v>4.3405676126878161</v>
      </c>
      <c r="E156" s="47">
        <v>61.6</v>
      </c>
      <c r="F156" s="16">
        <f t="shared" si="1"/>
        <v>61.174999999999997</v>
      </c>
      <c r="G156" s="16">
        <v>74.5</v>
      </c>
      <c r="H156" s="19">
        <f t="shared" si="0"/>
        <v>-0.53404539385848548</v>
      </c>
      <c r="I156" s="19">
        <f t="shared" si="3"/>
        <v>-0.26773761713521133</v>
      </c>
    </row>
    <row r="157" spans="1:9">
      <c r="A157" s="14">
        <v>35400</v>
      </c>
      <c r="B157" s="47">
        <v>63.3</v>
      </c>
      <c r="C157" s="47">
        <v>1.2</v>
      </c>
      <c r="D157" s="16">
        <f t="shared" si="2"/>
        <v>4.6280991735537143</v>
      </c>
      <c r="E157" s="47">
        <v>66.3</v>
      </c>
      <c r="F157" s="16">
        <f t="shared" si="1"/>
        <v>62</v>
      </c>
      <c r="G157" s="16">
        <v>74.599999999999994</v>
      </c>
      <c r="H157" s="19">
        <f t="shared" si="0"/>
        <v>0.13422818791945546</v>
      </c>
      <c r="I157" s="19">
        <f t="shared" si="3"/>
        <v>-0.40053404539387361</v>
      </c>
    </row>
    <row r="158" spans="1:9">
      <c r="A158" s="14">
        <v>35490</v>
      </c>
      <c r="B158" s="47">
        <v>62.9</v>
      </c>
      <c r="C158" s="47">
        <v>-0.5</v>
      </c>
      <c r="D158" s="16">
        <f t="shared" si="2"/>
        <v>3.284072249589491</v>
      </c>
      <c r="E158" s="47">
        <v>62.9</v>
      </c>
      <c r="F158" s="16">
        <f t="shared" si="1"/>
        <v>62.475000000000001</v>
      </c>
      <c r="G158" s="16">
        <v>74.900000000000006</v>
      </c>
      <c r="H158" s="19">
        <f t="shared" si="0"/>
        <v>0.40214477211797772</v>
      </c>
      <c r="I158" s="19">
        <f t="shared" si="3"/>
        <v>-0.26631158455391296</v>
      </c>
    </row>
    <row r="159" spans="1:9">
      <c r="A159" s="14">
        <v>35582</v>
      </c>
      <c r="B159" s="47">
        <v>64.5</v>
      </c>
      <c r="C159" s="47">
        <v>2.5</v>
      </c>
      <c r="D159" s="16">
        <f t="shared" si="2"/>
        <v>5.2202283849918487</v>
      </c>
      <c r="E159" s="47">
        <v>62.4</v>
      </c>
      <c r="F159" s="16">
        <f t="shared" si="1"/>
        <v>63.300000000000004</v>
      </c>
      <c r="G159" s="16">
        <v>74.8</v>
      </c>
      <c r="H159" s="19">
        <f t="shared" si="0"/>
        <v>-0.13351134846463086</v>
      </c>
      <c r="I159" s="19">
        <f t="shared" si="3"/>
        <v>-0.13351134846463086</v>
      </c>
    </row>
    <row r="160" spans="1:9">
      <c r="A160" s="14">
        <v>35674</v>
      </c>
      <c r="B160" s="47">
        <v>65.599999999999994</v>
      </c>
      <c r="C160" s="47">
        <v>1.7</v>
      </c>
      <c r="D160" s="16">
        <f t="shared" si="2"/>
        <v>4.9599999999999911</v>
      </c>
      <c r="E160" s="47">
        <v>65.099999999999994</v>
      </c>
      <c r="F160" s="16">
        <f t="shared" si="1"/>
        <v>64.174999999999997</v>
      </c>
      <c r="G160" s="16">
        <v>74.599999999999994</v>
      </c>
      <c r="H160" s="19">
        <f t="shared" si="0"/>
        <v>-0.26737967914438882</v>
      </c>
      <c r="I160" s="19">
        <f t="shared" si="3"/>
        <v>0.13422818791945546</v>
      </c>
    </row>
    <row r="161" spans="1:9">
      <c r="A161" s="14">
        <v>35765</v>
      </c>
      <c r="B161" s="47">
        <v>65.8</v>
      </c>
      <c r="C161" s="47">
        <v>0.2</v>
      </c>
      <c r="D161" s="16">
        <f t="shared" si="2"/>
        <v>3.9494470774091628</v>
      </c>
      <c r="E161" s="47">
        <v>67.900000000000006</v>
      </c>
      <c r="F161" s="16">
        <f t="shared" si="1"/>
        <v>64.574999999999989</v>
      </c>
      <c r="G161" s="16">
        <v>75.3</v>
      </c>
      <c r="H161" s="19">
        <f t="shared" si="0"/>
        <v>0.93833780160858304</v>
      </c>
      <c r="I161" s="19">
        <f t="shared" si="3"/>
        <v>0.93833780160858304</v>
      </c>
    </row>
    <row r="162" spans="1:9">
      <c r="A162" s="14">
        <v>35855</v>
      </c>
      <c r="B162" s="47">
        <v>66.2</v>
      </c>
      <c r="C162" s="47">
        <v>0.7</v>
      </c>
      <c r="D162" s="16">
        <f t="shared" si="2"/>
        <v>5.2464228934817241</v>
      </c>
      <c r="E162" s="47">
        <v>66.5</v>
      </c>
      <c r="F162" s="16">
        <f t="shared" si="1"/>
        <v>65.474999999999994</v>
      </c>
      <c r="G162" s="16">
        <v>75.3</v>
      </c>
      <c r="H162" s="19">
        <f t="shared" si="0"/>
        <v>0</v>
      </c>
      <c r="I162" s="19">
        <f t="shared" si="3"/>
        <v>0.5340453938584665</v>
      </c>
    </row>
    <row r="163" spans="1:9">
      <c r="A163" s="14">
        <v>35947</v>
      </c>
      <c r="B163" s="47">
        <v>66.900000000000006</v>
      </c>
      <c r="C163" s="47">
        <v>1</v>
      </c>
      <c r="D163" s="16">
        <f t="shared" si="2"/>
        <v>3.7209302325581484</v>
      </c>
      <c r="E163" s="47">
        <v>65</v>
      </c>
      <c r="F163" s="16">
        <f t="shared" si="1"/>
        <v>66.125</v>
      </c>
      <c r="G163" s="16">
        <v>75.7</v>
      </c>
      <c r="H163" s="19">
        <f t="shared" si="0"/>
        <v>0.53120849933599701</v>
      </c>
      <c r="I163" s="19">
        <f t="shared" si="3"/>
        <v>1.2032085561497401</v>
      </c>
    </row>
    <row r="164" spans="1:9">
      <c r="A164" s="14">
        <v>36039</v>
      </c>
      <c r="B164" s="47">
        <v>68.099999999999994</v>
      </c>
      <c r="C164" s="47">
        <v>1.8</v>
      </c>
      <c r="D164" s="16">
        <f t="shared" si="2"/>
        <v>3.8109756097560981</v>
      </c>
      <c r="E164" s="47">
        <v>67.5</v>
      </c>
      <c r="F164" s="16">
        <f t="shared" si="1"/>
        <v>66.724999999999994</v>
      </c>
      <c r="G164" s="16">
        <v>75.599999999999994</v>
      </c>
      <c r="H164" s="19">
        <f t="shared" si="0"/>
        <v>-0.13210039630120016</v>
      </c>
      <c r="I164" s="19">
        <f t="shared" si="3"/>
        <v>1.3404825737265416</v>
      </c>
    </row>
    <row r="165" spans="1:9">
      <c r="A165" s="14">
        <v>36130</v>
      </c>
      <c r="B165" s="47">
        <v>68.5</v>
      </c>
      <c r="C165" s="47">
        <v>0.5</v>
      </c>
      <c r="D165" s="16">
        <f t="shared" si="2"/>
        <v>4.1033434650455973</v>
      </c>
      <c r="E165" s="47">
        <v>70.8</v>
      </c>
      <c r="F165" s="16">
        <f t="shared" si="1"/>
        <v>67.45</v>
      </c>
      <c r="G165" s="16">
        <v>76.7</v>
      </c>
      <c r="H165" s="19">
        <f t="shared" si="0"/>
        <v>1.4550264550264664</v>
      </c>
      <c r="I165" s="19">
        <f t="shared" si="3"/>
        <v>1.8592297476759705</v>
      </c>
    </row>
    <row r="166" spans="1:9">
      <c r="A166" s="14">
        <v>36220</v>
      </c>
      <c r="B166" s="47">
        <v>68.900000000000006</v>
      </c>
      <c r="C166" s="47">
        <v>0.7</v>
      </c>
      <c r="D166" s="16">
        <f t="shared" si="2"/>
        <v>4.0785498489426022</v>
      </c>
      <c r="E166" s="47">
        <v>69.2</v>
      </c>
      <c r="F166" s="16">
        <f t="shared" si="1"/>
        <v>68.125</v>
      </c>
      <c r="G166" s="16">
        <v>76.7</v>
      </c>
      <c r="H166" s="19">
        <f t="shared" si="0"/>
        <v>0</v>
      </c>
      <c r="I166" s="19">
        <f t="shared" si="3"/>
        <v>1.8592297476759705</v>
      </c>
    </row>
    <row r="167" spans="1:9">
      <c r="A167" s="14">
        <v>36312</v>
      </c>
      <c r="B167" s="47">
        <v>68.8</v>
      </c>
      <c r="C167" s="47">
        <v>-0.2</v>
      </c>
      <c r="D167" s="16">
        <f t="shared" si="2"/>
        <v>2.8400597907324237</v>
      </c>
      <c r="E167" s="47">
        <v>66.8</v>
      </c>
      <c r="F167" s="16">
        <f t="shared" si="1"/>
        <v>68.575000000000003</v>
      </c>
      <c r="G167" s="16">
        <v>77.2</v>
      </c>
      <c r="H167" s="19">
        <f t="shared" si="0"/>
        <v>0.65189048239895686</v>
      </c>
      <c r="I167" s="19">
        <f t="shared" si="3"/>
        <v>1.9815059445178336</v>
      </c>
    </row>
    <row r="168" spans="1:9">
      <c r="A168" s="14">
        <v>36404</v>
      </c>
      <c r="B168" s="47">
        <v>69.099999999999994</v>
      </c>
      <c r="C168" s="47">
        <v>0.4</v>
      </c>
      <c r="D168" s="16">
        <f t="shared" si="2"/>
        <v>1.4684287812041117</v>
      </c>
      <c r="E168" s="47">
        <v>68.7</v>
      </c>
      <c r="F168" s="16">
        <f t="shared" si="1"/>
        <v>68.875</v>
      </c>
      <c r="G168" s="16">
        <v>77.900000000000006</v>
      </c>
      <c r="H168" s="19">
        <f t="shared" si="0"/>
        <v>0.90673575129534034</v>
      </c>
      <c r="I168" s="19">
        <f t="shared" si="3"/>
        <v>3.0423280423280574</v>
      </c>
    </row>
    <row r="169" spans="1:9">
      <c r="A169" s="14">
        <v>36495</v>
      </c>
      <c r="B169" s="47">
        <v>68.599999999999994</v>
      </c>
      <c r="C169" s="47">
        <v>-0.7</v>
      </c>
      <c r="D169" s="16">
        <f t="shared" si="2"/>
        <v>0.14598540145984573</v>
      </c>
      <c r="E169" s="47">
        <v>70.2</v>
      </c>
      <c r="F169" s="16">
        <f t="shared" si="1"/>
        <v>68.724999999999994</v>
      </c>
      <c r="G169" s="16">
        <v>79.5</v>
      </c>
      <c r="H169" s="19">
        <f t="shared" si="0"/>
        <v>2.0539152759948576</v>
      </c>
      <c r="I169" s="19">
        <f t="shared" si="3"/>
        <v>3.6505867014341553</v>
      </c>
    </row>
    <row r="170" spans="1:9">
      <c r="A170" s="14">
        <v>36586</v>
      </c>
      <c r="B170" s="47">
        <v>69.099999999999994</v>
      </c>
      <c r="C170" s="47">
        <v>0.8</v>
      </c>
      <c r="D170" s="16">
        <f t="shared" si="2"/>
        <v>0.29027576197385868</v>
      </c>
      <c r="E170" s="47">
        <v>69.599999999999994</v>
      </c>
      <c r="F170" s="16">
        <f t="shared" si="1"/>
        <v>68.824999999999989</v>
      </c>
      <c r="G170" s="16">
        <v>79.8</v>
      </c>
      <c r="H170" s="19">
        <f t="shared" si="0"/>
        <v>0.37735849056603415</v>
      </c>
      <c r="I170" s="19">
        <f t="shared" si="3"/>
        <v>4.0417209908735252</v>
      </c>
    </row>
    <row r="171" spans="1:9">
      <c r="A171" s="14">
        <v>36678</v>
      </c>
      <c r="B171" s="47">
        <v>68.900000000000006</v>
      </c>
      <c r="C171" s="47">
        <v>-0.3</v>
      </c>
      <c r="D171" s="16">
        <f t="shared" si="2"/>
        <v>0.14534883720931474</v>
      </c>
      <c r="E171" s="47">
        <v>67.2</v>
      </c>
      <c r="F171" s="16">
        <f t="shared" si="1"/>
        <v>68.924999999999997</v>
      </c>
      <c r="G171" s="16">
        <v>80.7</v>
      </c>
      <c r="H171" s="19">
        <f t="shared" si="0"/>
        <v>1.1278195488721876</v>
      </c>
      <c r="I171" s="19">
        <f t="shared" si="3"/>
        <v>4.5336787564766841</v>
      </c>
    </row>
    <row r="172" spans="1:9">
      <c r="A172" s="14">
        <v>36770</v>
      </c>
      <c r="B172" s="47">
        <v>68.8</v>
      </c>
      <c r="C172" s="47">
        <v>-0.3</v>
      </c>
      <c r="D172" s="16">
        <f t="shared" si="2"/>
        <v>-0.43415340086830279</v>
      </c>
      <c r="E172" s="47">
        <v>68</v>
      </c>
      <c r="F172" s="16">
        <f t="shared" si="1"/>
        <v>68.75</v>
      </c>
      <c r="G172" s="16">
        <v>81.099999999999994</v>
      </c>
      <c r="H172" s="19">
        <f t="shared" si="0"/>
        <v>0.49566294919453713</v>
      </c>
      <c r="I172" s="19">
        <f t="shared" si="3"/>
        <v>4.1078305519897151</v>
      </c>
    </row>
    <row r="173" spans="1:9">
      <c r="A173" s="14">
        <v>36861</v>
      </c>
      <c r="B173" s="47">
        <v>69.400000000000006</v>
      </c>
      <c r="C173" s="47">
        <v>0.9</v>
      </c>
      <c r="D173" s="16">
        <f t="shared" si="2"/>
        <v>1.1661807580175094</v>
      </c>
      <c r="E173" s="47">
        <v>71.400000000000006</v>
      </c>
      <c r="F173" s="16">
        <f t="shared" si="1"/>
        <v>69.050000000000011</v>
      </c>
      <c r="G173" s="16">
        <v>79.8</v>
      </c>
      <c r="H173" s="19">
        <f t="shared" si="0"/>
        <v>-1.6029593094944476</v>
      </c>
      <c r="I173" s="19">
        <f t="shared" si="3"/>
        <v>0.37735849056603415</v>
      </c>
    </row>
    <row r="174" spans="1:9">
      <c r="A174" s="14">
        <v>36951</v>
      </c>
      <c r="B174" s="47">
        <v>70.099999999999994</v>
      </c>
      <c r="C174" s="47">
        <v>0.9</v>
      </c>
      <c r="D174" s="16">
        <f t="shared" si="2"/>
        <v>1.4471780028943562</v>
      </c>
      <c r="E174" s="47">
        <v>70.900000000000006</v>
      </c>
      <c r="F174" s="16">
        <f t="shared" si="1"/>
        <v>69.375</v>
      </c>
      <c r="G174" s="16">
        <v>79.099999999999994</v>
      </c>
      <c r="H174" s="19">
        <f t="shared" si="0"/>
        <v>-0.87719298245614397</v>
      </c>
      <c r="I174" s="19">
        <f t="shared" si="3"/>
        <v>-0.87719298245614397</v>
      </c>
    </row>
    <row r="175" spans="1:9">
      <c r="A175" s="14">
        <v>37043</v>
      </c>
      <c r="B175" s="47">
        <v>71.400000000000006</v>
      </c>
      <c r="C175" s="47">
        <v>1.8</v>
      </c>
      <c r="D175" s="16">
        <f t="shared" si="2"/>
        <v>3.6284470246734397</v>
      </c>
      <c r="E175" s="47">
        <v>69.400000000000006</v>
      </c>
      <c r="F175" s="16">
        <f t="shared" si="1"/>
        <v>69.925000000000011</v>
      </c>
      <c r="G175" s="16">
        <v>79.3</v>
      </c>
      <c r="H175" s="19">
        <f t="shared" si="0"/>
        <v>0.25284450063211489</v>
      </c>
      <c r="I175" s="19">
        <f t="shared" si="3"/>
        <v>-1.734820322180924</v>
      </c>
    </row>
    <row r="176" spans="1:9">
      <c r="A176" s="14">
        <v>37135</v>
      </c>
      <c r="B176" s="47">
        <v>72.099999999999994</v>
      </c>
      <c r="C176" s="47">
        <v>1.1000000000000001</v>
      </c>
      <c r="D176" s="16">
        <f t="shared" si="2"/>
        <v>4.7965116279069724</v>
      </c>
      <c r="E176" s="47">
        <v>71.099999999999994</v>
      </c>
      <c r="F176" s="16">
        <f t="shared" si="1"/>
        <v>70.7</v>
      </c>
      <c r="G176" s="16">
        <v>78.900000000000006</v>
      </c>
      <c r="H176" s="19">
        <f t="shared" si="0"/>
        <v>-0.50441361916770677</v>
      </c>
      <c r="I176" s="19">
        <f t="shared" si="3"/>
        <v>-2.7127003699136729</v>
      </c>
    </row>
    <row r="177" spans="1:9">
      <c r="A177" s="14">
        <v>37226</v>
      </c>
      <c r="B177" s="47">
        <v>72.900000000000006</v>
      </c>
      <c r="C177" s="47">
        <v>1.1000000000000001</v>
      </c>
      <c r="D177" s="16">
        <f t="shared" si="2"/>
        <v>5.043227665706052</v>
      </c>
      <c r="E177" s="47">
        <v>75.900000000000006</v>
      </c>
      <c r="F177" s="16">
        <f t="shared" si="1"/>
        <v>71.825000000000003</v>
      </c>
      <c r="G177" s="16">
        <v>78.900000000000006</v>
      </c>
      <c r="H177" s="19">
        <f t="shared" si="0"/>
        <v>0</v>
      </c>
      <c r="I177" s="19">
        <f t="shared" si="3"/>
        <v>-1.1278195488721698</v>
      </c>
    </row>
    <row r="178" spans="1:9">
      <c r="A178" s="14">
        <v>37316</v>
      </c>
      <c r="B178" s="47">
        <v>73.7</v>
      </c>
      <c r="C178" s="47">
        <v>1</v>
      </c>
      <c r="D178" s="16">
        <f t="shared" si="2"/>
        <v>5.1355206847361039</v>
      </c>
      <c r="E178" s="47">
        <v>73.8</v>
      </c>
      <c r="F178" s="16">
        <f t="shared" si="1"/>
        <v>72.55</v>
      </c>
      <c r="G178" s="16">
        <v>79.5</v>
      </c>
      <c r="H178" s="19">
        <f t="shared" si="0"/>
        <v>0.76045627376425129</v>
      </c>
      <c r="I178" s="19">
        <f t="shared" si="3"/>
        <v>0.50568900126422978</v>
      </c>
    </row>
    <row r="179" spans="1:9">
      <c r="A179" s="14">
        <v>37408</v>
      </c>
      <c r="B179" s="47">
        <v>74.2</v>
      </c>
      <c r="C179" s="47">
        <v>0.8</v>
      </c>
      <c r="D179" s="16">
        <f t="shared" si="2"/>
        <v>3.9215686274509762</v>
      </c>
      <c r="E179" s="47">
        <v>72.2</v>
      </c>
      <c r="F179" s="16">
        <f t="shared" si="1"/>
        <v>73.25</v>
      </c>
      <c r="G179" s="16">
        <v>79.900000000000006</v>
      </c>
      <c r="H179" s="19">
        <f t="shared" si="0"/>
        <v>0.50314465408805753</v>
      </c>
      <c r="I179" s="19">
        <f t="shared" si="3"/>
        <v>0.75662042875158708</v>
      </c>
    </row>
    <row r="180" spans="1:9">
      <c r="A180" s="14">
        <v>37500</v>
      </c>
      <c r="B180" s="47">
        <v>74</v>
      </c>
      <c r="C180" s="47">
        <v>-0.3</v>
      </c>
      <c r="D180" s="16">
        <f t="shared" si="2"/>
        <v>2.63522884882109</v>
      </c>
      <c r="E180" s="47">
        <v>73.900000000000006</v>
      </c>
      <c r="F180" s="16">
        <f t="shared" si="1"/>
        <v>73.949999999999989</v>
      </c>
      <c r="G180" s="16">
        <v>80.599999999999994</v>
      </c>
      <c r="H180" s="19">
        <f t="shared" si="0"/>
        <v>0.87609511889860903</v>
      </c>
      <c r="I180" s="19">
        <f t="shared" si="3"/>
        <v>2.154626108998718</v>
      </c>
    </row>
    <row r="181" spans="1:9">
      <c r="A181" s="14">
        <v>37591</v>
      </c>
      <c r="B181" s="47">
        <v>73.7</v>
      </c>
      <c r="C181" s="47">
        <v>-0.4</v>
      </c>
      <c r="D181" s="16">
        <f t="shared" si="2"/>
        <v>1.0973936899862786</v>
      </c>
      <c r="E181" s="47">
        <v>75.8</v>
      </c>
      <c r="F181" s="16">
        <f t="shared" si="1"/>
        <v>73.924999999999997</v>
      </c>
      <c r="G181" s="16">
        <v>81.3</v>
      </c>
      <c r="H181" s="19">
        <f t="shared" si="0"/>
        <v>0.86848635235732363</v>
      </c>
      <c r="I181" s="19">
        <f t="shared" si="3"/>
        <v>3.0418250950570229</v>
      </c>
    </row>
    <row r="182" spans="1:9">
      <c r="A182" s="14">
        <v>37681</v>
      </c>
      <c r="B182" s="47">
        <v>73.599999999999994</v>
      </c>
      <c r="C182" s="47">
        <v>-0.1</v>
      </c>
      <c r="D182" s="16">
        <f t="shared" si="2"/>
        <v>-0.13568521031208755</v>
      </c>
      <c r="E182" s="47">
        <v>73.5</v>
      </c>
      <c r="F182" s="16">
        <f t="shared" si="1"/>
        <v>73.850000000000009</v>
      </c>
      <c r="G182" s="16">
        <v>81.400000000000006</v>
      </c>
      <c r="H182" s="19">
        <f t="shared" si="0"/>
        <v>0.12300123001231063</v>
      </c>
      <c r="I182" s="19">
        <f t="shared" si="3"/>
        <v>2.389937106918246</v>
      </c>
    </row>
    <row r="183" spans="1:9">
      <c r="A183" s="14">
        <v>37773</v>
      </c>
      <c r="B183" s="47">
        <v>74</v>
      </c>
      <c r="C183" s="47">
        <v>0.5</v>
      </c>
      <c r="D183" s="16">
        <f t="shared" si="2"/>
        <v>-0.26954177897574505</v>
      </c>
      <c r="E183" s="47">
        <v>72</v>
      </c>
      <c r="F183" s="16">
        <f t="shared" si="1"/>
        <v>73.8</v>
      </c>
      <c r="G183" s="16">
        <v>81.5</v>
      </c>
      <c r="H183" s="19">
        <f t="shared" si="0"/>
        <v>0.12285012285011586</v>
      </c>
      <c r="I183" s="19">
        <f t="shared" si="3"/>
        <v>2.0025031289111315</v>
      </c>
    </row>
    <row r="184" spans="1:9">
      <c r="A184" s="14">
        <v>37865</v>
      </c>
      <c r="B184" s="47">
        <v>75.099999999999994</v>
      </c>
      <c r="C184" s="47">
        <v>1.5</v>
      </c>
      <c r="D184" s="16">
        <f t="shared" si="2"/>
        <v>1.4864864864864789</v>
      </c>
      <c r="E184" s="47">
        <v>74.099999999999994</v>
      </c>
      <c r="F184" s="16">
        <f t="shared" si="1"/>
        <v>73.849999999999994</v>
      </c>
      <c r="G184" s="16">
        <v>81.8</v>
      </c>
      <c r="H184" s="19">
        <f t="shared" si="0"/>
        <v>0.368098159509199</v>
      </c>
      <c r="I184" s="19">
        <f t="shared" si="3"/>
        <v>1.4888337468982666</v>
      </c>
    </row>
    <row r="185" spans="1:9">
      <c r="A185" s="14">
        <v>37956</v>
      </c>
      <c r="B185" s="47">
        <v>75.8</v>
      </c>
      <c r="C185" s="47">
        <v>1</v>
      </c>
      <c r="D185" s="16">
        <f t="shared" si="2"/>
        <v>2.849389416553588</v>
      </c>
      <c r="E185" s="47">
        <v>79.099999999999994</v>
      </c>
      <c r="F185" s="16">
        <f t="shared" si="1"/>
        <v>74.674999999999997</v>
      </c>
      <c r="G185" s="62">
        <v>82.4</v>
      </c>
      <c r="H185" s="19">
        <f t="shared" si="0"/>
        <v>0.73349633251834789</v>
      </c>
      <c r="I185" s="19">
        <f t="shared" si="3"/>
        <v>1.3530135301353119</v>
      </c>
    </row>
    <row r="186" spans="1:9">
      <c r="A186" s="14">
        <v>38047</v>
      </c>
      <c r="B186" s="47">
        <v>76.8</v>
      </c>
      <c r="C186" s="47">
        <v>1.3</v>
      </c>
      <c r="D186" s="16">
        <f t="shared" si="2"/>
        <v>4.3478260869565259</v>
      </c>
      <c r="E186" s="47">
        <v>76.7</v>
      </c>
      <c r="F186" s="16">
        <f t="shared" si="1"/>
        <v>75.474999999999994</v>
      </c>
      <c r="G186" s="62">
        <v>82.4</v>
      </c>
      <c r="H186" s="19">
        <f t="shared" si="0"/>
        <v>0</v>
      </c>
      <c r="I186" s="19">
        <f t="shared" si="3"/>
        <v>1.2285012285012284</v>
      </c>
    </row>
    <row r="187" spans="1:9">
      <c r="A187" s="14">
        <v>38139</v>
      </c>
      <c r="B187" s="47">
        <v>77.3</v>
      </c>
      <c r="C187" s="47">
        <v>0.5</v>
      </c>
      <c r="D187" s="16">
        <f t="shared" si="2"/>
        <v>4.4594594594594552</v>
      </c>
      <c r="E187" s="47">
        <v>75</v>
      </c>
      <c r="F187" s="16">
        <f t="shared" si="1"/>
        <v>76.224999999999994</v>
      </c>
      <c r="G187" s="16">
        <v>82.7</v>
      </c>
      <c r="H187" s="19">
        <f t="shared" si="0"/>
        <v>0.36407766990290918</v>
      </c>
      <c r="I187" s="19">
        <f t="shared" si="3"/>
        <v>1.4723926380368133</v>
      </c>
    </row>
    <row r="188" spans="1:9">
      <c r="A188" s="14">
        <v>38231</v>
      </c>
      <c r="B188" s="47">
        <v>77.099999999999994</v>
      </c>
      <c r="C188" s="47">
        <v>-0.2</v>
      </c>
      <c r="D188" s="16">
        <f t="shared" si="2"/>
        <v>2.6631158455392812</v>
      </c>
      <c r="E188" s="47">
        <v>76.400000000000006</v>
      </c>
      <c r="F188" s="16">
        <f t="shared" si="1"/>
        <v>76.800000000000011</v>
      </c>
      <c r="G188" s="16">
        <v>83.2</v>
      </c>
      <c r="H188" s="19">
        <f t="shared" si="0"/>
        <v>0.60459492140266025</v>
      </c>
      <c r="I188" s="19">
        <f t="shared" si="3"/>
        <v>1.7114914425427941</v>
      </c>
    </row>
    <row r="189" spans="1:9">
      <c r="A189" s="14">
        <v>38322</v>
      </c>
      <c r="B189" s="47">
        <v>76.3</v>
      </c>
      <c r="C189" s="47">
        <v>-1.1000000000000001</v>
      </c>
      <c r="D189" s="16">
        <f t="shared" si="2"/>
        <v>0.65963060686015829</v>
      </c>
      <c r="E189" s="47">
        <v>78.900000000000006</v>
      </c>
      <c r="F189" s="16">
        <f t="shared" si="1"/>
        <v>76.75</v>
      </c>
      <c r="G189" s="16">
        <v>84.1</v>
      </c>
      <c r="H189" s="19">
        <f t="shared" si="0"/>
        <v>1.0817307692307589</v>
      </c>
      <c r="I189" s="19">
        <f t="shared" si="3"/>
        <v>2.0631067961164908</v>
      </c>
    </row>
    <row r="190" spans="1:9">
      <c r="A190" s="14">
        <v>38412</v>
      </c>
      <c r="B190" s="47">
        <v>75.900000000000006</v>
      </c>
      <c r="C190" s="47">
        <v>-0.5</v>
      </c>
      <c r="D190" s="16">
        <f t="shared" si="2"/>
        <v>-1.1718749999999889</v>
      </c>
      <c r="E190" s="47">
        <v>75.8</v>
      </c>
      <c r="F190" s="16">
        <f t="shared" si="1"/>
        <v>76.525000000000006</v>
      </c>
      <c r="G190" s="16">
        <v>85.3</v>
      </c>
      <c r="H190" s="19">
        <f t="shared" si="0"/>
        <v>1.4268727705112996</v>
      </c>
      <c r="I190" s="19">
        <f t="shared" si="3"/>
        <v>3.5194174757281447</v>
      </c>
    </row>
    <row r="191" spans="1:9">
      <c r="A191" s="14">
        <v>38504</v>
      </c>
      <c r="B191" s="47">
        <v>76.3</v>
      </c>
      <c r="C191" s="47">
        <v>0.5</v>
      </c>
      <c r="D191" s="16">
        <f t="shared" si="2"/>
        <v>-1.29366106080207</v>
      </c>
      <c r="E191" s="47">
        <v>74.400000000000006</v>
      </c>
      <c r="F191" s="16">
        <f t="shared" si="1"/>
        <v>76.375</v>
      </c>
      <c r="G191" s="16">
        <v>86.4</v>
      </c>
      <c r="H191" s="19">
        <f t="shared" si="0"/>
        <v>1.2895662368112646</v>
      </c>
      <c r="I191" s="19">
        <f t="shared" si="3"/>
        <v>4.4740024183796887</v>
      </c>
    </row>
    <row r="192" spans="1:9">
      <c r="A192" s="14">
        <v>38596</v>
      </c>
      <c r="B192" s="47">
        <v>76.8</v>
      </c>
      <c r="C192" s="47">
        <v>0.7</v>
      </c>
      <c r="D192" s="16">
        <f t="shared" si="2"/>
        <v>-0.3891050583657551</v>
      </c>
      <c r="E192" s="47">
        <v>76.2</v>
      </c>
      <c r="F192" s="16">
        <f t="shared" si="1"/>
        <v>76.325000000000003</v>
      </c>
      <c r="G192" s="16">
        <v>85.9</v>
      </c>
      <c r="H192" s="19">
        <f t="shared" si="0"/>
        <v>-0.57870370370370372</v>
      </c>
      <c r="I192" s="19">
        <f t="shared" si="3"/>
        <v>3.2451923076923106</v>
      </c>
    </row>
    <row r="193" spans="1:9">
      <c r="A193" s="14">
        <v>38687</v>
      </c>
      <c r="B193" s="47">
        <v>77.5</v>
      </c>
      <c r="C193" s="47">
        <v>1</v>
      </c>
      <c r="D193" s="16">
        <f t="shared" si="2"/>
        <v>1.5727391874180903</v>
      </c>
      <c r="E193" s="47">
        <v>80.099999999999994</v>
      </c>
      <c r="F193" s="16">
        <f t="shared" si="1"/>
        <v>76.625</v>
      </c>
      <c r="G193" s="16">
        <v>85.7</v>
      </c>
      <c r="H193" s="19">
        <f t="shared" si="0"/>
        <v>-0.23282887077998002</v>
      </c>
      <c r="I193" s="19">
        <f t="shared" si="3"/>
        <v>1.902497027348405</v>
      </c>
    </row>
    <row r="194" spans="1:9">
      <c r="A194" s="14">
        <v>38777</v>
      </c>
      <c r="B194" s="47">
        <v>78.2</v>
      </c>
      <c r="C194" s="47">
        <v>0.9</v>
      </c>
      <c r="D194" s="16">
        <f t="shared" si="2"/>
        <v>3.0303030303030263</v>
      </c>
      <c r="E194" s="47">
        <v>78.099999999999994</v>
      </c>
      <c r="F194" s="16">
        <f t="shared" si="1"/>
        <v>77.2</v>
      </c>
      <c r="G194" s="16">
        <v>85.4</v>
      </c>
      <c r="H194" s="19">
        <f t="shared" si="0"/>
        <v>-0.35005834305717287</v>
      </c>
      <c r="I194" s="19">
        <f t="shared" si="3"/>
        <v>0.11723329425557859</v>
      </c>
    </row>
    <row r="195" spans="1:9">
      <c r="A195" s="14">
        <v>38869</v>
      </c>
      <c r="B195" s="47">
        <v>77.3</v>
      </c>
      <c r="C195" s="47">
        <v>-1.2</v>
      </c>
      <c r="D195" s="16">
        <f t="shared" si="2"/>
        <v>1.3106159895150722</v>
      </c>
      <c r="E195" s="47">
        <v>75.400000000000006</v>
      </c>
      <c r="F195" s="16">
        <f t="shared" si="1"/>
        <v>77.45</v>
      </c>
      <c r="G195" s="16">
        <v>87</v>
      </c>
      <c r="H195" s="19">
        <f t="shared" si="0"/>
        <v>1.8735362997658009</v>
      </c>
      <c r="I195" s="19">
        <f t="shared" si="3"/>
        <v>0.69444444444443776</v>
      </c>
    </row>
    <row r="196" spans="1:9">
      <c r="A196" s="14">
        <v>38961</v>
      </c>
      <c r="B196" s="47">
        <v>77.2</v>
      </c>
      <c r="C196" s="47">
        <v>-0.1</v>
      </c>
      <c r="D196" s="16">
        <f t="shared" si="2"/>
        <v>0.52083333333334081</v>
      </c>
      <c r="E196" s="47">
        <v>77.2</v>
      </c>
      <c r="F196" s="16">
        <f t="shared" si="1"/>
        <v>77.7</v>
      </c>
      <c r="G196" s="16">
        <v>87.7</v>
      </c>
      <c r="H196" s="19">
        <f t="shared" si="0"/>
        <v>0.80459770114942852</v>
      </c>
      <c r="I196" s="19">
        <f t="shared" si="3"/>
        <v>2.0954598370197872</v>
      </c>
    </row>
    <row r="197" spans="1:9">
      <c r="A197" s="14">
        <v>39052</v>
      </c>
      <c r="B197" s="47">
        <v>78.400000000000006</v>
      </c>
      <c r="C197" s="47">
        <v>1.6</v>
      </c>
      <c r="D197" s="16">
        <f t="shared" si="2"/>
        <v>1.1612903225806526</v>
      </c>
      <c r="E197" s="47">
        <v>80.400000000000006</v>
      </c>
      <c r="F197" s="16">
        <f t="shared" si="1"/>
        <v>77.775000000000006</v>
      </c>
      <c r="G197" s="16">
        <v>88.4</v>
      </c>
      <c r="H197" s="19">
        <f t="shared" si="0"/>
        <v>0.79817559863170207</v>
      </c>
      <c r="I197" s="19">
        <f t="shared" si="3"/>
        <v>3.1505250875145894</v>
      </c>
    </row>
    <row r="198" spans="1:9">
      <c r="A198" s="14">
        <v>39142</v>
      </c>
      <c r="B198" s="47">
        <v>78.900000000000006</v>
      </c>
      <c r="C198" s="47">
        <v>0.6</v>
      </c>
      <c r="D198" s="16">
        <f t="shared" si="2"/>
        <v>0.89514066496164046</v>
      </c>
      <c r="E198" s="47">
        <v>78.7</v>
      </c>
      <c r="F198" s="16">
        <f t="shared" si="1"/>
        <v>77.925000000000011</v>
      </c>
      <c r="G198" s="16">
        <v>89.1</v>
      </c>
      <c r="H198" s="19">
        <f t="shared" si="0"/>
        <v>0.79185520361989659</v>
      </c>
      <c r="I198" s="19">
        <f t="shared" si="3"/>
        <v>4.3325526932084166</v>
      </c>
    </row>
    <row r="199" spans="1:9">
      <c r="A199" s="14">
        <v>39234</v>
      </c>
      <c r="B199" s="47">
        <v>78</v>
      </c>
      <c r="C199" s="47">
        <v>-1.1000000000000001</v>
      </c>
      <c r="D199" s="16">
        <f t="shared" si="2"/>
        <v>0.90556274256145264</v>
      </c>
      <c r="E199" s="47">
        <v>76.3</v>
      </c>
      <c r="F199" s="16">
        <f t="shared" si="1"/>
        <v>78.150000000000006</v>
      </c>
      <c r="G199" s="62">
        <v>90.3</v>
      </c>
      <c r="H199" s="19">
        <f t="shared" si="0"/>
        <v>1.34680134680135</v>
      </c>
      <c r="I199" s="19">
        <f t="shared" si="3"/>
        <v>3.7931034482758585</v>
      </c>
    </row>
    <row r="200" spans="1:9">
      <c r="A200" s="14">
        <v>39326</v>
      </c>
      <c r="B200" s="47">
        <v>78.8</v>
      </c>
      <c r="C200" s="47">
        <v>0.9</v>
      </c>
      <c r="D200" s="16">
        <f t="shared" si="2"/>
        <v>2.0725388601036192</v>
      </c>
      <c r="E200" s="47">
        <v>78.3</v>
      </c>
      <c r="F200" s="16">
        <f t="shared" si="1"/>
        <v>78.425000000000011</v>
      </c>
      <c r="G200" s="62">
        <v>90.8</v>
      </c>
      <c r="H200" s="19">
        <f t="shared" si="0"/>
        <v>0.55370985603543743</v>
      </c>
      <c r="I200" s="19">
        <f t="shared" si="3"/>
        <v>3.5347776510832318</v>
      </c>
    </row>
    <row r="201" spans="1:9">
      <c r="A201" s="14">
        <v>39417</v>
      </c>
      <c r="B201" s="47">
        <v>77.900000000000006</v>
      </c>
      <c r="C201" s="47">
        <v>-1.1000000000000001</v>
      </c>
      <c r="D201" s="16">
        <f t="shared" si="2"/>
        <v>-0.6377551020408162</v>
      </c>
      <c r="E201" s="47">
        <v>80.7</v>
      </c>
      <c r="F201" s="16">
        <f t="shared" si="1"/>
        <v>78.5</v>
      </c>
      <c r="G201" s="16">
        <v>92</v>
      </c>
      <c r="H201" s="19">
        <f t="shared" si="0"/>
        <v>1.3215859030837036</v>
      </c>
      <c r="I201" s="19">
        <f t="shared" si="3"/>
        <v>4.0723981900452424</v>
      </c>
    </row>
    <row r="202" spans="1:9">
      <c r="A202" s="14">
        <v>39508</v>
      </c>
      <c r="B202" s="47">
        <v>78.900000000000006</v>
      </c>
      <c r="C202" s="47">
        <v>1.3</v>
      </c>
      <c r="D202" s="16">
        <f t="shared" si="2"/>
        <v>0</v>
      </c>
      <c r="E202" s="47">
        <v>78.400000000000006</v>
      </c>
      <c r="F202" s="16">
        <f t="shared" si="1"/>
        <v>78.425000000000011</v>
      </c>
      <c r="G202" s="16">
        <v>92.1</v>
      </c>
      <c r="H202" s="19">
        <f t="shared" si="0"/>
        <v>0.10869565217390686</v>
      </c>
      <c r="I202" s="19">
        <f t="shared" si="3"/>
        <v>3.3670033670033668</v>
      </c>
    </row>
    <row r="203" spans="1:9">
      <c r="A203" s="14">
        <v>39600</v>
      </c>
      <c r="B203" s="47">
        <v>79.099999999999994</v>
      </c>
      <c r="C203" s="47">
        <v>0.3</v>
      </c>
      <c r="D203" s="16">
        <f t="shared" si="2"/>
        <v>1.410256410256403</v>
      </c>
      <c r="E203" s="47">
        <v>77.099999999999994</v>
      </c>
      <c r="F203" s="16">
        <f t="shared" si="1"/>
        <v>78.625</v>
      </c>
      <c r="G203" s="16">
        <v>93.1</v>
      </c>
      <c r="H203" s="19">
        <f t="shared" si="0"/>
        <v>1.0857763300760044</v>
      </c>
      <c r="I203" s="19">
        <f t="shared" si="3"/>
        <v>3.1007751937984462</v>
      </c>
    </row>
    <row r="204" spans="1:9">
      <c r="A204" s="14">
        <v>39692</v>
      </c>
      <c r="B204" s="47">
        <v>79.2</v>
      </c>
      <c r="C204" s="47">
        <v>0.1</v>
      </c>
      <c r="D204" s="16">
        <f t="shared" si="2"/>
        <v>0.50761421319797684</v>
      </c>
      <c r="E204" s="47">
        <v>78.5</v>
      </c>
      <c r="F204" s="16">
        <f t="shared" si="1"/>
        <v>78.675000000000011</v>
      </c>
      <c r="G204" s="16">
        <v>93.4</v>
      </c>
      <c r="H204" s="19">
        <f t="shared" si="0"/>
        <v>0.32223415682063522</v>
      </c>
      <c r="I204" s="19">
        <f t="shared" si="3"/>
        <v>2.863436123348027</v>
      </c>
    </row>
    <row r="205" spans="1:9">
      <c r="A205" s="14">
        <v>39783</v>
      </c>
      <c r="B205" s="47">
        <v>79.7</v>
      </c>
      <c r="C205" s="47">
        <v>0.6</v>
      </c>
      <c r="D205" s="16">
        <f t="shared" si="2"/>
        <v>2.3106546854942196</v>
      </c>
      <c r="E205" s="47">
        <v>83.1</v>
      </c>
      <c r="F205" s="16">
        <f t="shared" si="1"/>
        <v>79.275000000000006</v>
      </c>
      <c r="G205" s="16">
        <v>92.4</v>
      </c>
      <c r="H205" s="19">
        <f t="shared" si="0"/>
        <v>-1.070663811563169</v>
      </c>
      <c r="I205" s="19">
        <f t="shared" si="3"/>
        <v>0.43478260869565832</v>
      </c>
    </row>
    <row r="206" spans="1:9">
      <c r="A206" s="14">
        <v>39873</v>
      </c>
      <c r="B206" s="47">
        <v>79.900000000000006</v>
      </c>
      <c r="C206" s="47">
        <v>0.3</v>
      </c>
      <c r="D206" s="16">
        <f t="shared" si="2"/>
        <v>1.2674271229404308</v>
      </c>
      <c r="E206" s="47">
        <v>79.400000000000006</v>
      </c>
      <c r="F206" s="16">
        <f t="shared" si="1"/>
        <v>79.525000000000006</v>
      </c>
      <c r="G206" s="16">
        <v>91.2</v>
      </c>
      <c r="H206" s="19">
        <f t="shared" si="0"/>
        <v>-1.2987012987013018</v>
      </c>
      <c r="I206" s="19">
        <f t="shared" si="3"/>
        <v>-0.97719869706839457</v>
      </c>
    </row>
    <row r="207" spans="1:9">
      <c r="A207" s="14">
        <v>39965</v>
      </c>
      <c r="B207" s="47">
        <v>81</v>
      </c>
      <c r="C207" s="47">
        <v>1.3</v>
      </c>
      <c r="D207" s="16">
        <f t="shared" si="2"/>
        <v>2.4020227560050644</v>
      </c>
      <c r="E207" s="47">
        <v>78.8</v>
      </c>
      <c r="F207" s="16">
        <f t="shared" si="1"/>
        <v>79.95</v>
      </c>
      <c r="G207" s="16">
        <v>90.2</v>
      </c>
      <c r="H207" s="19">
        <f t="shared" si="0"/>
        <v>-1.0964912280701753</v>
      </c>
      <c r="I207" s="19">
        <f t="shared" si="3"/>
        <v>-3.1149301825993465</v>
      </c>
    </row>
    <row r="208" spans="1:9">
      <c r="A208" s="14">
        <v>40057</v>
      </c>
      <c r="B208" s="47">
        <v>82.6</v>
      </c>
      <c r="C208" s="47">
        <v>1.9</v>
      </c>
      <c r="D208" s="16">
        <f t="shared" si="2"/>
        <v>4.2929292929292817</v>
      </c>
      <c r="E208" s="47">
        <v>81.900000000000006</v>
      </c>
      <c r="F208" s="16">
        <f t="shared" si="1"/>
        <v>80.800000000000011</v>
      </c>
      <c r="G208" s="16">
        <v>89.7</v>
      </c>
      <c r="H208" s="19">
        <f t="shared" si="0"/>
        <v>-0.55432372505543237</v>
      </c>
      <c r="I208" s="19">
        <f t="shared" si="3"/>
        <v>-3.9614561027837287</v>
      </c>
    </row>
    <row r="209" spans="1:9">
      <c r="A209" s="14">
        <v>40148</v>
      </c>
      <c r="B209" s="47">
        <v>82.5</v>
      </c>
      <c r="C209" s="47">
        <v>-0.1</v>
      </c>
      <c r="D209" s="16">
        <f t="shared" si="2"/>
        <v>3.5131744040150528</v>
      </c>
      <c r="E209" s="47">
        <v>85.2</v>
      </c>
      <c r="F209" s="16">
        <f t="shared" si="1"/>
        <v>81.325000000000003</v>
      </c>
      <c r="G209" s="16">
        <v>90.8</v>
      </c>
      <c r="H209" s="19">
        <f t="shared" si="0"/>
        <v>1.2263099219620897</v>
      </c>
      <c r="I209" s="19">
        <f t="shared" si="3"/>
        <v>-1.7316017316017407</v>
      </c>
    </row>
    <row r="210" spans="1:9">
      <c r="A210" s="14">
        <v>40238</v>
      </c>
      <c r="B210" s="47">
        <v>82.3</v>
      </c>
      <c r="C210" s="47">
        <v>-0.2</v>
      </c>
      <c r="D210" s="16">
        <f t="shared" si="2"/>
        <v>3.0037546933666976</v>
      </c>
      <c r="E210" s="47">
        <v>81.7</v>
      </c>
      <c r="F210" s="16">
        <f t="shared" si="1"/>
        <v>81.899999999999991</v>
      </c>
      <c r="G210" s="16">
        <v>91.8</v>
      </c>
      <c r="H210" s="19">
        <f t="shared" si="0"/>
        <v>1.1013215859030838</v>
      </c>
      <c r="I210" s="19">
        <f t="shared" si="3"/>
        <v>0.65789473684209898</v>
      </c>
    </row>
    <row r="211" spans="1:9">
      <c r="A211" s="14">
        <v>40330</v>
      </c>
      <c r="B211" s="47">
        <v>82.4</v>
      </c>
      <c r="C211" s="47">
        <v>0.1</v>
      </c>
      <c r="D211" s="16">
        <f t="shared" si="2"/>
        <v>1.7283950617284023</v>
      </c>
      <c r="E211" s="47">
        <v>81</v>
      </c>
      <c r="F211" s="16">
        <f t="shared" si="1"/>
        <v>82.45</v>
      </c>
      <c r="G211" s="16">
        <v>92.5</v>
      </c>
      <c r="H211" s="19">
        <f t="shared" si="0"/>
        <v>0.76252723311547155</v>
      </c>
      <c r="I211" s="19">
        <f t="shared" si="3"/>
        <v>2.5498891352549857</v>
      </c>
    </row>
    <row r="212" spans="1:9">
      <c r="A212" s="14">
        <v>40422</v>
      </c>
      <c r="B212" s="47">
        <v>82.1</v>
      </c>
      <c r="C212" s="47">
        <v>-0.4</v>
      </c>
      <c r="D212" s="16">
        <f t="shared" si="2"/>
        <v>-0.60532687651331729</v>
      </c>
      <c r="E212" s="47">
        <v>81.599999999999994</v>
      </c>
      <c r="F212" s="16">
        <f t="shared" si="1"/>
        <v>82.375</v>
      </c>
      <c r="G212" s="16">
        <v>92.9</v>
      </c>
      <c r="H212" s="19">
        <f t="shared" si="0"/>
        <v>0.43243243243243862</v>
      </c>
      <c r="I212" s="19">
        <f t="shared" si="3"/>
        <v>3.5674470457079179</v>
      </c>
    </row>
    <row r="213" spans="1:9">
      <c r="A213" s="14">
        <v>40513</v>
      </c>
      <c r="B213" s="47">
        <v>82.5</v>
      </c>
      <c r="C213" s="47">
        <v>0.5</v>
      </c>
      <c r="D213" s="16">
        <f t="shared" si="2"/>
        <v>0</v>
      </c>
      <c r="E213" s="47">
        <v>84.9</v>
      </c>
      <c r="F213" s="16">
        <f t="shared" si="1"/>
        <v>82.3</v>
      </c>
      <c r="G213" s="16">
        <v>93.4</v>
      </c>
      <c r="H213" s="19">
        <f t="shared" si="0"/>
        <v>0.53821313240043056</v>
      </c>
      <c r="I213" s="19">
        <f t="shared" si="3"/>
        <v>2.863436123348027</v>
      </c>
    </row>
    <row r="214" spans="1:9">
      <c r="A214" s="14">
        <v>40603</v>
      </c>
      <c r="B214" s="47">
        <v>81.599999999999994</v>
      </c>
      <c r="C214" s="47">
        <v>-1</v>
      </c>
      <c r="D214" s="16">
        <f t="shared" si="2"/>
        <v>-0.8505467800729074</v>
      </c>
      <c r="E214" s="47">
        <v>80.8</v>
      </c>
      <c r="F214" s="16">
        <f t="shared" si="1"/>
        <v>82.075000000000003</v>
      </c>
      <c r="G214" s="16">
        <v>94.1</v>
      </c>
      <c r="H214" s="19">
        <f t="shared" ref="H214:H265" si="4">(G214-G213)/G213*100</f>
        <v>0.7494646680942062</v>
      </c>
      <c r="I214" s="19">
        <f t="shared" si="3"/>
        <v>2.5054466230936789</v>
      </c>
    </row>
    <row r="215" spans="1:9">
      <c r="A215" s="14">
        <v>40695</v>
      </c>
      <c r="B215" s="47">
        <v>83.7</v>
      </c>
      <c r="C215" s="47">
        <v>2.6</v>
      </c>
      <c r="D215" s="16">
        <f t="shared" si="2"/>
        <v>1.5776699029126178</v>
      </c>
      <c r="E215" s="47">
        <v>82.5</v>
      </c>
      <c r="F215" s="16">
        <f t="shared" si="1"/>
        <v>82.45</v>
      </c>
      <c r="G215" s="16">
        <v>93.4</v>
      </c>
      <c r="H215" s="19">
        <f t="shared" si="4"/>
        <v>-0.74388947927735249</v>
      </c>
      <c r="I215" s="19">
        <f t="shared" si="3"/>
        <v>0.97297297297297913</v>
      </c>
    </row>
    <row r="216" spans="1:9">
      <c r="A216" s="14">
        <v>40787</v>
      </c>
      <c r="B216" s="47">
        <v>84.9</v>
      </c>
      <c r="C216" s="47">
        <v>1.4</v>
      </c>
      <c r="D216" s="16">
        <f t="shared" si="2"/>
        <v>3.4104750304506841</v>
      </c>
      <c r="E216" s="47">
        <v>84.1</v>
      </c>
      <c r="F216" s="16">
        <f t="shared" ref="F216:F266" si="5">AVERAGE(E213:E216)</f>
        <v>83.074999999999989</v>
      </c>
      <c r="G216" s="16">
        <v>93.8</v>
      </c>
      <c r="H216" s="19">
        <f t="shared" si="4"/>
        <v>0.42826552462525852</v>
      </c>
      <c r="I216" s="19">
        <f t="shared" si="3"/>
        <v>0.96878363832076586</v>
      </c>
    </row>
    <row r="217" spans="1:9">
      <c r="A217" s="14">
        <v>40878</v>
      </c>
      <c r="B217" s="47">
        <v>84.6</v>
      </c>
      <c r="C217" s="47">
        <v>-0.3</v>
      </c>
      <c r="D217" s="16">
        <f t="shared" ref="D217:D266" si="6">(B217-B213)/B213*100</f>
        <v>2.5454545454545388</v>
      </c>
      <c r="E217" s="47">
        <v>87</v>
      </c>
      <c r="F217" s="16">
        <f t="shared" si="5"/>
        <v>83.6</v>
      </c>
      <c r="G217" s="16">
        <v>94.6</v>
      </c>
      <c r="H217" s="19">
        <f t="shared" si="4"/>
        <v>0.8528784648187604</v>
      </c>
      <c r="I217" s="19">
        <f t="shared" ref="I217:I265" si="7">(G217-G213)/G213*100</f>
        <v>1.2847965738757907</v>
      </c>
    </row>
    <row r="218" spans="1:9">
      <c r="A218" s="14">
        <v>40969</v>
      </c>
      <c r="B218" s="47">
        <v>85.9</v>
      </c>
      <c r="C218" s="47">
        <v>1.5</v>
      </c>
      <c r="D218" s="16">
        <f t="shared" si="6"/>
        <v>5.269607843137269</v>
      </c>
      <c r="E218" s="47">
        <v>84.9</v>
      </c>
      <c r="F218" s="16">
        <f t="shared" si="5"/>
        <v>84.625</v>
      </c>
      <c r="G218" s="16">
        <v>94.7</v>
      </c>
      <c r="H218" s="19">
        <f t="shared" si="4"/>
        <v>0.10570824524313799</v>
      </c>
      <c r="I218" s="19">
        <f t="shared" si="7"/>
        <v>0.6376195536663215</v>
      </c>
    </row>
    <row r="219" spans="1:9">
      <c r="A219" s="14">
        <v>41061</v>
      </c>
      <c r="B219" s="47">
        <v>86.5</v>
      </c>
      <c r="C219" s="47">
        <v>0.7</v>
      </c>
      <c r="D219" s="16">
        <f t="shared" si="6"/>
        <v>3.3452807646356</v>
      </c>
      <c r="E219" s="47">
        <v>85.7</v>
      </c>
      <c r="F219" s="16">
        <f t="shared" si="5"/>
        <v>85.424999999999997</v>
      </c>
      <c r="G219" s="16">
        <v>94.5</v>
      </c>
      <c r="H219" s="19">
        <f t="shared" si="4"/>
        <v>-0.21119324181626487</v>
      </c>
      <c r="I219" s="19">
        <f t="shared" si="7"/>
        <v>1.1777301927194799</v>
      </c>
    </row>
    <row r="220" spans="1:9">
      <c r="A220" s="14">
        <v>41153</v>
      </c>
      <c r="B220" s="47">
        <v>86.8</v>
      </c>
      <c r="C220" s="47">
        <v>0.3</v>
      </c>
      <c r="D220" s="16">
        <f t="shared" si="6"/>
        <v>2.2379269729092948</v>
      </c>
      <c r="E220" s="47">
        <v>86.2</v>
      </c>
      <c r="F220" s="16">
        <f t="shared" si="5"/>
        <v>85.95</v>
      </c>
      <c r="G220" s="16">
        <v>94.9</v>
      </c>
      <c r="H220" s="19">
        <f t="shared" si="4"/>
        <v>0.42328042328042931</v>
      </c>
      <c r="I220" s="19">
        <f t="shared" si="7"/>
        <v>1.1727078891258087</v>
      </c>
    </row>
    <row r="221" spans="1:9">
      <c r="A221" s="14">
        <v>41244</v>
      </c>
      <c r="B221" s="47">
        <v>87.8</v>
      </c>
      <c r="C221" s="47">
        <v>1.2</v>
      </c>
      <c r="D221" s="16">
        <f t="shared" si="6"/>
        <v>3.7825059101654879</v>
      </c>
      <c r="E221" s="47">
        <v>90.1</v>
      </c>
      <c r="F221" s="16">
        <f t="shared" si="5"/>
        <v>86.724999999999994</v>
      </c>
      <c r="G221" s="16">
        <v>94.4</v>
      </c>
      <c r="H221" s="19">
        <f t="shared" si="4"/>
        <v>-0.52687038988408852</v>
      </c>
      <c r="I221" s="19">
        <f t="shared" si="7"/>
        <v>-0.21141649048624592</v>
      </c>
    </row>
    <row r="222" spans="1:9">
      <c r="A222" s="14">
        <v>41334</v>
      </c>
      <c r="B222" s="47">
        <v>87.6</v>
      </c>
      <c r="C222" s="47">
        <v>-0.3</v>
      </c>
      <c r="D222" s="16">
        <f t="shared" si="6"/>
        <v>1.9790454016297885</v>
      </c>
      <c r="E222" s="47">
        <v>86.6</v>
      </c>
      <c r="F222" s="16">
        <f t="shared" si="5"/>
        <v>87.15</v>
      </c>
      <c r="G222" s="16">
        <v>94.8</v>
      </c>
      <c r="H222" s="19">
        <f t="shared" si="4"/>
        <v>0.42372881355931302</v>
      </c>
      <c r="I222" s="19">
        <f t="shared" si="7"/>
        <v>0.10559662090812492</v>
      </c>
    </row>
    <row r="223" spans="1:9">
      <c r="A223" s="14">
        <v>41426</v>
      </c>
      <c r="B223" s="47">
        <v>87.9</v>
      </c>
      <c r="C223" s="47">
        <v>0.3</v>
      </c>
      <c r="D223" s="16">
        <f t="shared" si="6"/>
        <v>1.6184971098265961</v>
      </c>
      <c r="E223" s="47">
        <v>87.2</v>
      </c>
      <c r="F223" s="16">
        <f t="shared" si="5"/>
        <v>87.524999999999991</v>
      </c>
      <c r="G223" s="16">
        <v>95.2</v>
      </c>
      <c r="H223" s="19">
        <f t="shared" si="4"/>
        <v>0.42194092827004825</v>
      </c>
      <c r="I223" s="19">
        <f t="shared" si="7"/>
        <v>0.7407407407407437</v>
      </c>
    </row>
    <row r="224" spans="1:9">
      <c r="A224" s="14">
        <v>41518</v>
      </c>
      <c r="B224" s="47">
        <v>88.5</v>
      </c>
      <c r="C224" s="47">
        <v>0.7</v>
      </c>
      <c r="D224" s="16">
        <f t="shared" si="6"/>
        <v>1.9585253456221232</v>
      </c>
      <c r="E224" s="47">
        <v>87.5</v>
      </c>
      <c r="F224" s="16">
        <f t="shared" si="5"/>
        <v>87.85</v>
      </c>
      <c r="G224" s="16">
        <v>95.2</v>
      </c>
      <c r="H224" s="19">
        <f t="shared" si="4"/>
        <v>0</v>
      </c>
      <c r="I224" s="19">
        <f t="shared" si="7"/>
        <v>0.31612223393045014</v>
      </c>
    </row>
    <row r="225" spans="1:9">
      <c r="A225" s="14">
        <v>41609</v>
      </c>
      <c r="B225" s="47">
        <v>89.5</v>
      </c>
      <c r="C225" s="47">
        <v>1.2</v>
      </c>
      <c r="D225" s="16">
        <f t="shared" si="6"/>
        <v>1.9362186788154929</v>
      </c>
      <c r="E225" s="47">
        <v>92.4</v>
      </c>
      <c r="F225" s="16">
        <f t="shared" si="5"/>
        <v>88.425000000000011</v>
      </c>
      <c r="G225" s="16">
        <v>94.9</v>
      </c>
      <c r="H225" s="19">
        <f t="shared" si="4"/>
        <v>-0.31512605042016506</v>
      </c>
      <c r="I225" s="19">
        <f t="shared" si="7"/>
        <v>0.52966101694915246</v>
      </c>
    </row>
    <row r="226" spans="1:9">
      <c r="A226" s="14">
        <v>41699</v>
      </c>
      <c r="B226" s="47">
        <v>90.5</v>
      </c>
      <c r="C226" s="47">
        <v>1</v>
      </c>
      <c r="D226" s="16">
        <f t="shared" si="6"/>
        <v>3.3105022831050297</v>
      </c>
      <c r="E226" s="47">
        <v>89.4</v>
      </c>
      <c r="F226" s="16">
        <f t="shared" si="5"/>
        <v>89.125</v>
      </c>
      <c r="G226" s="16">
        <v>94.6</v>
      </c>
      <c r="H226" s="19">
        <f t="shared" si="4"/>
        <v>-0.31612223393046507</v>
      </c>
      <c r="I226" s="19">
        <f t="shared" si="7"/>
        <v>-0.21097046413502413</v>
      </c>
    </row>
    <row r="227" spans="1:9">
      <c r="A227" s="14">
        <v>41791</v>
      </c>
      <c r="B227" s="47">
        <v>90.9</v>
      </c>
      <c r="C227" s="47">
        <v>0.5</v>
      </c>
      <c r="D227" s="16">
        <f t="shared" si="6"/>
        <v>3.4129692832764507</v>
      </c>
      <c r="E227" s="47">
        <v>89.9</v>
      </c>
      <c r="F227" s="16">
        <f t="shared" si="5"/>
        <v>89.800000000000011</v>
      </c>
      <c r="G227" s="16">
        <v>94.9</v>
      </c>
      <c r="H227" s="19">
        <f t="shared" si="4"/>
        <v>0.31712473572939892</v>
      </c>
      <c r="I227" s="19">
        <f t="shared" si="7"/>
        <v>-0.31512605042016506</v>
      </c>
    </row>
    <row r="228" spans="1:9">
      <c r="A228" s="14">
        <v>41883</v>
      </c>
      <c r="B228" s="47">
        <v>91.3</v>
      </c>
      <c r="C228" s="47">
        <v>0.4</v>
      </c>
      <c r="D228" s="16">
        <f t="shared" si="6"/>
        <v>3.1638418079096016</v>
      </c>
      <c r="E228" s="47">
        <v>90.4</v>
      </c>
      <c r="F228" s="16">
        <f t="shared" si="5"/>
        <v>90.525000000000006</v>
      </c>
      <c r="G228" s="16">
        <v>94.8</v>
      </c>
      <c r="H228" s="19">
        <f t="shared" si="4"/>
        <v>-0.10537407797682667</v>
      </c>
      <c r="I228" s="19">
        <f t="shared" si="7"/>
        <v>-0.4201680672268967</v>
      </c>
    </row>
    <row r="229" spans="1:9">
      <c r="A229" s="14">
        <v>41974</v>
      </c>
      <c r="B229" s="47">
        <v>91.7</v>
      </c>
      <c r="C229" s="47">
        <v>0.5</v>
      </c>
      <c r="D229" s="16">
        <f t="shared" si="6"/>
        <v>2.4581005586592211</v>
      </c>
      <c r="E229" s="47">
        <v>94.5</v>
      </c>
      <c r="F229" s="16">
        <f t="shared" si="5"/>
        <v>91.050000000000011</v>
      </c>
      <c r="G229" s="16">
        <v>94.7</v>
      </c>
      <c r="H229" s="19">
        <f t="shared" si="4"/>
        <v>-0.10548523206750456</v>
      </c>
      <c r="I229" s="19">
        <f t="shared" si="7"/>
        <v>-0.21074815595363838</v>
      </c>
    </row>
    <row r="230" spans="1:9">
      <c r="A230" s="14">
        <v>42064</v>
      </c>
      <c r="B230" s="47">
        <v>91.8</v>
      </c>
      <c r="C230" s="47">
        <v>0.2</v>
      </c>
      <c r="D230" s="16">
        <f t="shared" si="6"/>
        <v>1.4364640883977871</v>
      </c>
      <c r="E230" s="47">
        <v>90.8</v>
      </c>
      <c r="F230" s="16">
        <f t="shared" si="5"/>
        <v>91.4</v>
      </c>
      <c r="G230" s="16">
        <v>95.6</v>
      </c>
      <c r="H230" s="19">
        <f t="shared" si="4"/>
        <v>0.95036958817316941</v>
      </c>
      <c r="I230" s="19">
        <f t="shared" si="7"/>
        <v>1.0570824524312896</v>
      </c>
    </row>
    <row r="231" spans="1:9">
      <c r="A231" s="14">
        <v>42156</v>
      </c>
      <c r="B231" s="47">
        <v>92.3</v>
      </c>
      <c r="C231" s="47">
        <v>0.5</v>
      </c>
      <c r="D231" s="16">
        <f t="shared" si="6"/>
        <v>1.5401540154015307</v>
      </c>
      <c r="E231" s="47">
        <v>91.2</v>
      </c>
      <c r="F231" s="16">
        <f t="shared" si="5"/>
        <v>91.724999999999994</v>
      </c>
      <c r="G231" s="16">
        <v>95.5</v>
      </c>
      <c r="H231" s="19">
        <f t="shared" si="4"/>
        <v>-0.1046025104602451</v>
      </c>
      <c r="I231" s="19">
        <f t="shared" si="7"/>
        <v>0.63224446786090027</v>
      </c>
    </row>
    <row r="232" spans="1:9">
      <c r="A232" s="14">
        <v>42248</v>
      </c>
      <c r="B232" s="47">
        <v>92.3</v>
      </c>
      <c r="C232" s="47">
        <v>0</v>
      </c>
      <c r="D232" s="16">
        <f t="shared" si="6"/>
        <v>1.095290251916758</v>
      </c>
      <c r="E232" s="47">
        <v>91.6</v>
      </c>
      <c r="F232" s="16">
        <f t="shared" si="5"/>
        <v>92.025000000000006</v>
      </c>
      <c r="G232" s="16">
        <v>96.1</v>
      </c>
      <c r="H232" s="19">
        <f t="shared" si="4"/>
        <v>0.62827225130889452</v>
      </c>
      <c r="I232" s="19">
        <f t="shared" si="7"/>
        <v>1.3713080168776342</v>
      </c>
    </row>
    <row r="233" spans="1:9">
      <c r="A233" s="14">
        <v>42339</v>
      </c>
      <c r="B233" s="47">
        <v>92.4</v>
      </c>
      <c r="C233" s="47">
        <v>0.1</v>
      </c>
      <c r="D233" s="16">
        <f t="shared" si="6"/>
        <v>0.76335877862595725</v>
      </c>
      <c r="E233" s="47">
        <v>95.1</v>
      </c>
      <c r="F233" s="16">
        <f t="shared" si="5"/>
        <v>92.175000000000011</v>
      </c>
      <c r="G233" s="16">
        <v>96.4</v>
      </c>
      <c r="H233" s="19">
        <f t="shared" si="4"/>
        <v>0.31217481789803475</v>
      </c>
      <c r="I233" s="19">
        <f t="shared" si="7"/>
        <v>1.795142555438229</v>
      </c>
    </row>
    <row r="234" spans="1:9">
      <c r="A234" s="14">
        <v>42430</v>
      </c>
      <c r="B234" s="47">
        <v>92.5</v>
      </c>
      <c r="C234" s="47">
        <v>0</v>
      </c>
      <c r="D234" s="16">
        <f t="shared" si="6"/>
        <v>0.76252723311547155</v>
      </c>
      <c r="E234" s="47">
        <v>91.5</v>
      </c>
      <c r="F234" s="16">
        <f t="shared" si="5"/>
        <v>92.35</v>
      </c>
      <c r="G234" s="16">
        <v>96.9</v>
      </c>
      <c r="H234" s="19">
        <f t="shared" si="4"/>
        <v>0.51867219917012441</v>
      </c>
      <c r="I234" s="19">
        <f t="shared" si="7"/>
        <v>1.3598326359832758</v>
      </c>
    </row>
    <row r="235" spans="1:9">
      <c r="A235" s="14">
        <v>42522</v>
      </c>
      <c r="B235" s="47">
        <v>93.8</v>
      </c>
      <c r="C235" s="47">
        <v>1.5</v>
      </c>
      <c r="D235" s="16">
        <f t="shared" si="6"/>
        <v>1.6251354279523293</v>
      </c>
      <c r="E235" s="47">
        <v>92.8</v>
      </c>
      <c r="F235" s="16">
        <f t="shared" si="5"/>
        <v>92.75</v>
      </c>
      <c r="G235" s="16">
        <v>96.2</v>
      </c>
      <c r="H235" s="19">
        <f t="shared" si="4"/>
        <v>-0.72239422084623606</v>
      </c>
      <c r="I235" s="19">
        <f t="shared" si="7"/>
        <v>0.73298429319372027</v>
      </c>
    </row>
    <row r="236" spans="1:9">
      <c r="A236" s="14">
        <v>42614</v>
      </c>
      <c r="B236" s="47">
        <v>93.9</v>
      </c>
      <c r="C236" s="47">
        <v>0</v>
      </c>
      <c r="D236" s="16">
        <f t="shared" si="6"/>
        <v>1.7334777898158273</v>
      </c>
      <c r="E236" s="47">
        <v>92.8</v>
      </c>
      <c r="F236" s="16">
        <f t="shared" si="5"/>
        <v>93.05</v>
      </c>
      <c r="G236" s="16">
        <v>95.8</v>
      </c>
      <c r="H236" s="19">
        <f t="shared" si="4"/>
        <v>-0.41580041580042171</v>
      </c>
      <c r="I236" s="19">
        <f t="shared" si="7"/>
        <v>-0.31217481789801999</v>
      </c>
    </row>
    <row r="237" spans="1:9">
      <c r="A237" s="14">
        <v>42705</v>
      </c>
      <c r="B237" s="47">
        <v>94.6</v>
      </c>
      <c r="C237" s="47">
        <v>0.7</v>
      </c>
      <c r="D237" s="16">
        <f t="shared" si="6"/>
        <v>2.3809523809523685</v>
      </c>
      <c r="E237" s="47">
        <v>97.3</v>
      </c>
      <c r="F237" s="16">
        <f t="shared" si="5"/>
        <v>93.600000000000009</v>
      </c>
      <c r="G237" s="16">
        <v>96.3</v>
      </c>
      <c r="H237" s="19">
        <f t="shared" si="4"/>
        <v>0.52192066805845516</v>
      </c>
      <c r="I237" s="19">
        <f t="shared" si="7"/>
        <v>-0.10373443983403374</v>
      </c>
    </row>
    <row r="238" spans="1:9">
      <c r="A238" s="14">
        <v>42795</v>
      </c>
      <c r="B238" s="47">
        <v>94.1</v>
      </c>
      <c r="C238" s="47">
        <v>-0.5</v>
      </c>
      <c r="D238" s="16">
        <f t="shared" si="6"/>
        <v>1.7297297297297236</v>
      </c>
      <c r="E238" s="47">
        <v>93.1</v>
      </c>
      <c r="F238" s="16">
        <f t="shared" si="5"/>
        <v>94</v>
      </c>
      <c r="G238" s="16">
        <v>97.5</v>
      </c>
      <c r="H238" s="19">
        <f t="shared" si="4"/>
        <v>1.2461059190031181</v>
      </c>
      <c r="I238" s="19">
        <f t="shared" si="7"/>
        <v>0.61919504643962264</v>
      </c>
    </row>
    <row r="239" spans="1:9">
      <c r="A239" s="14">
        <v>42887</v>
      </c>
      <c r="B239" s="47">
        <v>93.7</v>
      </c>
      <c r="C239" s="47">
        <v>-0.3</v>
      </c>
      <c r="D239" s="16">
        <f t="shared" si="6"/>
        <v>-0.10660980810233936</v>
      </c>
      <c r="E239" s="47">
        <v>92.9</v>
      </c>
      <c r="F239" s="16">
        <f t="shared" si="5"/>
        <v>94.025000000000006</v>
      </c>
      <c r="G239" s="16">
        <v>98.5</v>
      </c>
      <c r="H239" s="19">
        <f t="shared" si="4"/>
        <v>1.0256410256410255</v>
      </c>
      <c r="I239" s="19">
        <f t="shared" si="7"/>
        <v>2.390852390852388</v>
      </c>
    </row>
    <row r="240" spans="1:9">
      <c r="A240" s="14">
        <v>42979</v>
      </c>
      <c r="B240" s="47">
        <v>94.4</v>
      </c>
      <c r="C240" s="47">
        <v>0.7</v>
      </c>
      <c r="D240" s="16">
        <f t="shared" si="6"/>
        <v>0.53248136315228967</v>
      </c>
      <c r="E240" s="47">
        <v>93.9</v>
      </c>
      <c r="F240" s="16">
        <f t="shared" si="5"/>
        <v>94.299999999999983</v>
      </c>
      <c r="G240" s="16">
        <v>98.8</v>
      </c>
      <c r="H240" s="19">
        <f t="shared" si="4"/>
        <v>0.30456852791877886</v>
      </c>
      <c r="I240" s="19">
        <f t="shared" si="7"/>
        <v>3.1315240083507305</v>
      </c>
    </row>
    <row r="241" spans="1:9">
      <c r="A241" s="14">
        <v>43070</v>
      </c>
      <c r="B241" s="47">
        <v>93.5</v>
      </c>
      <c r="C241" s="47">
        <v>-0.9</v>
      </c>
      <c r="D241" s="16">
        <f t="shared" si="6"/>
        <v>-1.1627906976744127</v>
      </c>
      <c r="E241" s="47">
        <v>95.3</v>
      </c>
      <c r="F241" s="16">
        <f t="shared" si="5"/>
        <v>93.8</v>
      </c>
      <c r="G241" s="16">
        <v>99.7</v>
      </c>
      <c r="H241" s="19">
        <f t="shared" si="4"/>
        <v>0.91093117408907465</v>
      </c>
      <c r="I241" s="19">
        <f t="shared" si="7"/>
        <v>3.5306334371754988</v>
      </c>
    </row>
    <row r="242" spans="1:9">
      <c r="A242" s="14">
        <v>43160</v>
      </c>
      <c r="B242" s="47">
        <v>94.8</v>
      </c>
      <c r="C242" s="47">
        <v>1.4</v>
      </c>
      <c r="D242" s="16">
        <f t="shared" si="6"/>
        <v>0.74388947927736759</v>
      </c>
      <c r="E242" s="47">
        <v>94.2</v>
      </c>
      <c r="F242" s="16">
        <f t="shared" si="5"/>
        <v>94.075000000000003</v>
      </c>
      <c r="G242" s="16">
        <v>99.4</v>
      </c>
      <c r="H242" s="19">
        <f t="shared" si="4"/>
        <v>-0.30090270812437026</v>
      </c>
      <c r="I242" s="19">
        <f t="shared" si="7"/>
        <v>1.9487179487179547</v>
      </c>
    </row>
    <row r="243" spans="1:9">
      <c r="A243" s="14">
        <v>43252</v>
      </c>
      <c r="B243" s="47">
        <v>95.5</v>
      </c>
      <c r="C243" s="47">
        <v>0.8</v>
      </c>
      <c r="D243" s="16">
        <f t="shared" si="6"/>
        <v>1.9210245464247568</v>
      </c>
      <c r="E243" s="47">
        <v>94.8</v>
      </c>
      <c r="F243" s="16">
        <f t="shared" si="5"/>
        <v>94.55</v>
      </c>
      <c r="G243" s="16">
        <v>100</v>
      </c>
      <c r="H243" s="19">
        <f t="shared" si="4"/>
        <v>0.60362173038228795</v>
      </c>
      <c r="I243" s="19">
        <f t="shared" si="7"/>
        <v>1.5228426395939088</v>
      </c>
    </row>
    <row r="244" spans="1:9">
      <c r="A244" s="14">
        <v>43344</v>
      </c>
      <c r="B244" s="47">
        <v>94.9</v>
      </c>
      <c r="C244" s="47">
        <v>-0.7</v>
      </c>
      <c r="D244" s="16">
        <f t="shared" si="6"/>
        <v>0.52966101694915246</v>
      </c>
      <c r="E244" s="47">
        <v>94.4</v>
      </c>
      <c r="F244" s="16">
        <f t="shared" si="5"/>
        <v>94.675000000000011</v>
      </c>
      <c r="G244" s="16">
        <v>100.6</v>
      </c>
      <c r="H244" s="19">
        <f t="shared" si="4"/>
        <v>0.59999999999999432</v>
      </c>
      <c r="I244" s="19">
        <f t="shared" si="7"/>
        <v>1.8218623481781346</v>
      </c>
    </row>
    <row r="245" spans="1:9">
      <c r="A245" s="14">
        <v>43435</v>
      </c>
      <c r="B245" s="47">
        <v>94.8</v>
      </c>
      <c r="C245" s="47">
        <v>-0.1</v>
      </c>
      <c r="D245" s="16">
        <f t="shared" si="6"/>
        <v>1.390374331550799</v>
      </c>
      <c r="E245" s="47">
        <v>96.7</v>
      </c>
      <c r="F245" s="16">
        <f t="shared" si="5"/>
        <v>95.024999999999991</v>
      </c>
      <c r="G245" s="16">
        <v>100.5</v>
      </c>
      <c r="H245" s="19">
        <f t="shared" si="4"/>
        <v>-9.9403578528821396E-2</v>
      </c>
      <c r="I245" s="19">
        <f t="shared" si="7"/>
        <v>0.80240722166499201</v>
      </c>
    </row>
    <row r="246" spans="1:9">
      <c r="A246" s="14">
        <v>43525</v>
      </c>
      <c r="B246" s="47">
        <v>93.5</v>
      </c>
      <c r="C246" s="47">
        <v>-1.3</v>
      </c>
      <c r="D246" s="16">
        <f t="shared" si="6"/>
        <v>-1.3713080168776342</v>
      </c>
      <c r="E246" s="47">
        <v>93.2</v>
      </c>
      <c r="F246" s="16">
        <f t="shared" si="5"/>
        <v>94.774999999999991</v>
      </c>
      <c r="G246" s="16">
        <v>102.4</v>
      </c>
      <c r="H246" s="19">
        <f t="shared" si="4"/>
        <v>1.8905472636815979</v>
      </c>
      <c r="I246" s="19">
        <f t="shared" si="7"/>
        <v>3.0181086519114686</v>
      </c>
    </row>
    <row r="247" spans="1:9">
      <c r="A247" s="14">
        <v>43617</v>
      </c>
      <c r="B247" s="47">
        <v>95.2</v>
      </c>
      <c r="C247" s="47">
        <v>1.8</v>
      </c>
      <c r="D247" s="16">
        <f t="shared" si="6"/>
        <v>-0.31413612565444726</v>
      </c>
      <c r="E247" s="47">
        <v>94.1</v>
      </c>
      <c r="F247" s="16">
        <f t="shared" si="5"/>
        <v>94.6</v>
      </c>
      <c r="G247" s="16">
        <v>101.1</v>
      </c>
      <c r="H247" s="19">
        <f t="shared" si="4"/>
        <v>-1.2695312500000111</v>
      </c>
      <c r="I247" s="19">
        <f t="shared" si="7"/>
        <v>1.0999999999999943</v>
      </c>
    </row>
    <row r="248" spans="1:9">
      <c r="A248" s="14">
        <v>43709</v>
      </c>
      <c r="B248" s="16">
        <v>94.9</v>
      </c>
      <c r="C248" s="16">
        <v>-0.3</v>
      </c>
      <c r="D248" s="16">
        <f t="shared" si="6"/>
        <v>0</v>
      </c>
      <c r="E248" s="16">
        <v>94.3</v>
      </c>
      <c r="F248" s="16">
        <f t="shared" si="5"/>
        <v>94.575000000000003</v>
      </c>
      <c r="G248" s="16">
        <v>101.8</v>
      </c>
      <c r="H248" s="19">
        <f t="shared" si="4"/>
        <v>0.69238377843719379</v>
      </c>
      <c r="I248" s="19">
        <f t="shared" si="7"/>
        <v>1.1928429423459275</v>
      </c>
    </row>
    <row r="249" spans="1:9">
      <c r="A249" s="14">
        <v>43800</v>
      </c>
      <c r="B249" s="16">
        <v>94.9</v>
      </c>
      <c r="C249" s="16">
        <v>-0.1</v>
      </c>
      <c r="D249" s="16">
        <f t="shared" si="6"/>
        <v>0.10548523206751954</v>
      </c>
      <c r="E249" s="16">
        <v>96.9</v>
      </c>
      <c r="F249" s="16">
        <f t="shared" si="5"/>
        <v>94.625</v>
      </c>
      <c r="G249" s="16">
        <v>101.9</v>
      </c>
      <c r="H249" s="19">
        <f t="shared" si="4"/>
        <v>9.8231827111992673E-2</v>
      </c>
      <c r="I249" s="19">
        <f t="shared" si="7"/>
        <v>1.3930348258706524</v>
      </c>
    </row>
    <row r="250" spans="1:9">
      <c r="A250" s="14">
        <v>43891</v>
      </c>
      <c r="B250" s="16">
        <v>95.5</v>
      </c>
      <c r="C250" s="16">
        <v>0.7</v>
      </c>
      <c r="D250" s="16">
        <f t="shared" si="6"/>
        <v>2.1390374331550799</v>
      </c>
      <c r="E250" s="16">
        <v>95.5</v>
      </c>
      <c r="F250" s="16">
        <f t="shared" si="5"/>
        <v>95.199999999999989</v>
      </c>
      <c r="G250" s="16">
        <v>100.4</v>
      </c>
      <c r="H250" s="19">
        <f t="shared" si="4"/>
        <v>-1.4720314033366044</v>
      </c>
      <c r="I250" s="19">
        <f t="shared" si="7"/>
        <v>-1.953125</v>
      </c>
    </row>
    <row r="251" spans="1:9">
      <c r="A251" s="14">
        <v>43983</v>
      </c>
      <c r="B251" s="16">
        <v>98.4</v>
      </c>
      <c r="C251" s="16">
        <v>3.1</v>
      </c>
      <c r="D251" s="16">
        <f t="shared" si="6"/>
        <v>3.3613445378151288</v>
      </c>
      <c r="E251" s="16">
        <v>96.9</v>
      </c>
      <c r="F251" s="16">
        <f t="shared" si="5"/>
        <v>95.9</v>
      </c>
      <c r="G251" s="16">
        <v>90</v>
      </c>
      <c r="H251" s="19">
        <f t="shared" si="4"/>
        <v>-10.358565737051798</v>
      </c>
      <c r="I251" s="19">
        <f t="shared" si="7"/>
        <v>-10.979228486646878</v>
      </c>
    </row>
    <row r="252" spans="1:9">
      <c r="A252" s="14">
        <v>44075</v>
      </c>
      <c r="B252" s="16">
        <v>97</v>
      </c>
      <c r="C252" s="16">
        <v>-1.5</v>
      </c>
      <c r="D252" s="16">
        <f t="shared" si="6"/>
        <v>2.2128556375131656</v>
      </c>
      <c r="E252" s="16">
        <v>96</v>
      </c>
      <c r="F252" s="16">
        <f t="shared" si="5"/>
        <v>96.325000000000003</v>
      </c>
      <c r="G252" s="16">
        <v>94.6</v>
      </c>
      <c r="H252" s="19">
        <f t="shared" si="4"/>
        <v>5.1111111111111045</v>
      </c>
      <c r="I252" s="19">
        <f t="shared" si="7"/>
        <v>-7.0726915520628708</v>
      </c>
    </row>
    <row r="253" spans="1:9">
      <c r="A253" s="14">
        <v>44166</v>
      </c>
      <c r="B253" s="16">
        <v>98</v>
      </c>
      <c r="C253" s="16">
        <v>1</v>
      </c>
      <c r="D253" s="16">
        <f t="shared" si="6"/>
        <v>3.2665964172813431</v>
      </c>
      <c r="E253" s="16">
        <v>100.6</v>
      </c>
      <c r="F253" s="16">
        <f t="shared" si="5"/>
        <v>97.25</v>
      </c>
      <c r="G253" s="16">
        <v>97.3</v>
      </c>
      <c r="H253" s="19">
        <f t="shared" si="4"/>
        <v>2.854122621564485</v>
      </c>
      <c r="I253" s="19">
        <f t="shared" si="7"/>
        <v>-4.5142296368989285</v>
      </c>
    </row>
    <row r="254" spans="1:9">
      <c r="A254" s="14">
        <v>44256</v>
      </c>
      <c r="B254" s="16">
        <v>98</v>
      </c>
      <c r="C254" s="16">
        <v>0.1</v>
      </c>
      <c r="D254" s="16">
        <f t="shared" si="6"/>
        <v>2.6178010471204187</v>
      </c>
      <c r="E254" s="16">
        <v>98.1</v>
      </c>
      <c r="F254" s="16">
        <f t="shared" si="5"/>
        <v>97.9</v>
      </c>
      <c r="G254" s="16">
        <v>99</v>
      </c>
      <c r="H254" s="19">
        <f t="shared" si="4"/>
        <v>1.7471736896197358</v>
      </c>
      <c r="I254" s="19">
        <f t="shared" si="7"/>
        <v>-1.3944223107569775</v>
      </c>
    </row>
    <row r="255" spans="1:9">
      <c r="A255" s="14">
        <v>44348</v>
      </c>
      <c r="B255" s="16">
        <v>97.3</v>
      </c>
      <c r="C255" s="16">
        <v>-0.7</v>
      </c>
      <c r="D255" s="16">
        <f t="shared" si="6"/>
        <v>-1.1178861788617973</v>
      </c>
      <c r="E255" s="16">
        <v>95.6</v>
      </c>
      <c r="F255" s="16">
        <f t="shared" si="5"/>
        <v>97.574999999999989</v>
      </c>
      <c r="G255" s="16">
        <v>101.1</v>
      </c>
      <c r="H255" s="19">
        <f t="shared" si="4"/>
        <v>2.1212121212121153</v>
      </c>
      <c r="I255" s="19">
        <f t="shared" si="7"/>
        <v>12.333333333333327</v>
      </c>
    </row>
    <row r="256" spans="1:9">
      <c r="A256" s="14">
        <v>44440</v>
      </c>
      <c r="B256" s="16">
        <v>100</v>
      </c>
      <c r="C256" s="16">
        <v>2.8</v>
      </c>
      <c r="D256" s="16">
        <f t="shared" si="6"/>
        <v>3.0927835051546393</v>
      </c>
      <c r="E256" s="16">
        <v>98.7</v>
      </c>
      <c r="F256" s="16">
        <f t="shared" si="5"/>
        <v>98.249999999999986</v>
      </c>
      <c r="G256" s="16">
        <v>96.6</v>
      </c>
      <c r="H256" s="19">
        <f t="shared" si="4"/>
        <v>-4.4510385756676563</v>
      </c>
      <c r="I256" s="19">
        <f t="shared" si="7"/>
        <v>2.1141649048625792</v>
      </c>
    </row>
    <row r="257" spans="1:9">
      <c r="A257" s="14">
        <v>44531</v>
      </c>
      <c r="B257" s="16">
        <v>101</v>
      </c>
      <c r="C257" s="16">
        <v>0.9</v>
      </c>
      <c r="D257" s="16">
        <f t="shared" si="6"/>
        <v>3.0612244897959182</v>
      </c>
      <c r="E257" s="16">
        <v>103.3</v>
      </c>
      <c r="F257" s="16">
        <f t="shared" si="5"/>
        <v>98.924999999999997</v>
      </c>
      <c r="G257" s="16">
        <v>99.2</v>
      </c>
      <c r="H257" s="19">
        <f t="shared" si="4"/>
        <v>2.6915113871635703</v>
      </c>
      <c r="I257" s="19">
        <f t="shared" si="7"/>
        <v>1.9527235354573544</v>
      </c>
    </row>
    <row r="258" spans="1:9">
      <c r="A258" s="14">
        <v>44621</v>
      </c>
      <c r="B258" s="16">
        <v>100.7</v>
      </c>
      <c r="C258" s="16">
        <v>-0.3</v>
      </c>
      <c r="D258" s="16">
        <f t="shared" si="6"/>
        <v>2.7551020408163294</v>
      </c>
      <c r="E258" s="16">
        <v>101</v>
      </c>
      <c r="F258" s="16">
        <f t="shared" si="5"/>
        <v>99.65</v>
      </c>
      <c r="G258" s="16">
        <v>100.2</v>
      </c>
      <c r="H258" s="19">
        <f t="shared" si="4"/>
        <v>1.0080645161290323</v>
      </c>
      <c r="I258" s="19">
        <f t="shared" si="7"/>
        <v>1.212121212121215</v>
      </c>
    </row>
    <row r="259" spans="1:9">
      <c r="A259" s="14">
        <v>44713</v>
      </c>
      <c r="B259" s="16">
        <v>98.4</v>
      </c>
      <c r="C259" s="16">
        <v>-2.2999999999999998</v>
      </c>
      <c r="D259" s="16">
        <f t="shared" si="6"/>
        <v>1.1305241521068947</v>
      </c>
      <c r="E259" s="16">
        <v>97.1</v>
      </c>
      <c r="F259" s="16">
        <f t="shared" si="5"/>
        <v>100.02500000000001</v>
      </c>
      <c r="G259" s="16">
        <v>103.9</v>
      </c>
      <c r="H259" s="19">
        <f t="shared" si="4"/>
        <v>3.6926147704590844</v>
      </c>
      <c r="I259" s="19">
        <f t="shared" si="7"/>
        <v>2.7695351137487751</v>
      </c>
    </row>
    <row r="260" spans="1:9">
      <c r="A260" s="14">
        <v>44805</v>
      </c>
      <c r="B260" s="16">
        <v>97.3</v>
      </c>
      <c r="C260" s="16">
        <v>-1.1000000000000001</v>
      </c>
      <c r="D260" s="16">
        <f t="shared" si="6"/>
        <v>-2.7000000000000028</v>
      </c>
      <c r="E260" s="16">
        <v>97.1</v>
      </c>
      <c r="F260" s="16">
        <f t="shared" si="5"/>
        <v>99.625</v>
      </c>
      <c r="G260" s="16">
        <v>105.4</v>
      </c>
      <c r="H260" s="19">
        <f t="shared" si="4"/>
        <v>1.4436958614051971</v>
      </c>
      <c r="I260" s="19">
        <f t="shared" si="7"/>
        <v>9.1097308488612949</v>
      </c>
    </row>
    <row r="261" spans="1:9">
      <c r="A261" s="14">
        <v>44896</v>
      </c>
      <c r="B261" s="16">
        <v>96</v>
      </c>
      <c r="C261" s="16">
        <v>-1.4</v>
      </c>
      <c r="D261" s="16">
        <f t="shared" si="6"/>
        <v>-4.9504950495049505</v>
      </c>
      <c r="E261" s="16">
        <v>97.4</v>
      </c>
      <c r="F261" s="16">
        <f t="shared" si="5"/>
        <v>98.15</v>
      </c>
      <c r="G261" s="16">
        <v>107.5</v>
      </c>
      <c r="H261" s="19">
        <f t="shared" si="4"/>
        <v>1.99240986717267</v>
      </c>
      <c r="I261" s="19">
        <f t="shared" si="7"/>
        <v>8.3669354838709644</v>
      </c>
    </row>
    <row r="262" spans="1:9">
      <c r="A262" s="14">
        <v>44986</v>
      </c>
      <c r="B262" s="16">
        <v>96.8</v>
      </c>
      <c r="C262" s="16">
        <v>0.8</v>
      </c>
      <c r="D262" s="16">
        <f t="shared" si="6"/>
        <v>-3.872889771598814</v>
      </c>
      <c r="E262" s="16">
        <v>97</v>
      </c>
      <c r="F262" s="16">
        <f t="shared" si="5"/>
        <v>97.15</v>
      </c>
      <c r="G262" s="16">
        <v>107.4</v>
      </c>
      <c r="H262" s="19">
        <f t="shared" si="4"/>
        <v>-9.30232558139482E-2</v>
      </c>
      <c r="I262" s="19">
        <f t="shared" si="7"/>
        <v>7.1856287425149725</v>
      </c>
    </row>
    <row r="263" spans="1:9">
      <c r="A263" s="14">
        <v>45078</v>
      </c>
      <c r="B263" s="16">
        <v>95.7</v>
      </c>
      <c r="C263" s="16">
        <v>-1.1000000000000001</v>
      </c>
      <c r="D263" s="16">
        <f t="shared" si="6"/>
        <v>-2.7439024390243931</v>
      </c>
      <c r="E263" s="16">
        <v>94.3</v>
      </c>
      <c r="F263" s="16">
        <f t="shared" si="5"/>
        <v>96.45</v>
      </c>
      <c r="G263" s="16">
        <v>109.2</v>
      </c>
      <c r="H263" s="19">
        <f t="shared" si="4"/>
        <v>1.675977653631282</v>
      </c>
      <c r="I263" s="19">
        <f t="shared" si="7"/>
        <v>5.1010587102983607</v>
      </c>
    </row>
    <row r="264" spans="1:9">
      <c r="A264" s="14">
        <v>45170</v>
      </c>
      <c r="B264" s="16">
        <v>96.5</v>
      </c>
      <c r="C264" s="16">
        <v>0.8</v>
      </c>
      <c r="D264" s="16">
        <f t="shared" si="6"/>
        <v>-0.8221993833504595</v>
      </c>
      <c r="E264" s="16">
        <v>96.3</v>
      </c>
      <c r="F264" s="16">
        <f t="shared" si="5"/>
        <v>96.25</v>
      </c>
      <c r="G264" s="16">
        <v>108.1</v>
      </c>
      <c r="H264" s="19">
        <f t="shared" si="4"/>
        <v>-1.0073260073260151</v>
      </c>
      <c r="I264" s="19">
        <f t="shared" si="7"/>
        <v>2.5616698292220006</v>
      </c>
    </row>
    <row r="265" spans="1:9">
      <c r="A265" s="14">
        <v>45261</v>
      </c>
      <c r="B265" s="16">
        <v>97.2</v>
      </c>
      <c r="C265" s="16">
        <v>0.7</v>
      </c>
      <c r="D265" s="16">
        <f t="shared" si="6"/>
        <v>1.2500000000000031</v>
      </c>
      <c r="E265" s="16">
        <v>98.6</v>
      </c>
      <c r="F265" s="16">
        <f t="shared" si="5"/>
        <v>96.550000000000011</v>
      </c>
      <c r="G265" s="16">
        <v>107.7</v>
      </c>
      <c r="H265" s="19">
        <f t="shared" si="4"/>
        <v>-0.37002775208139821</v>
      </c>
      <c r="I265" s="19">
        <f t="shared" si="7"/>
        <v>0.18604651162790961</v>
      </c>
    </row>
    <row r="266" spans="1:9">
      <c r="A266" s="14">
        <v>45352</v>
      </c>
      <c r="B266" s="16">
        <v>97.6</v>
      </c>
      <c r="C266" s="16">
        <v>0.5</v>
      </c>
      <c r="D266" s="16">
        <f t="shared" si="6"/>
        <v>0.82644628099173256</v>
      </c>
      <c r="E266" s="16">
        <v>98</v>
      </c>
      <c r="F266" s="16">
        <f t="shared" si="5"/>
        <v>96.8</v>
      </c>
      <c r="G266" s="16">
        <v>106.9</v>
      </c>
      <c r="H266" s="19">
        <f t="shared" ref="H266" si="8">(G266-G265)/G265*100</f>
        <v>-0.74280408542246712</v>
      </c>
      <c r="I266" s="19">
        <f t="shared" ref="I266" si="9">(G266-G262)/G262*100</f>
        <v>-0.46554934823091243</v>
      </c>
    </row>
  </sheetData>
  <mergeCells count="2">
    <mergeCell ref="B5:F5"/>
    <mergeCell ref="G5:I5"/>
  </mergeCells>
  <pageMargins left="0.7" right="0.7" top="0.75" bottom="0.75" header="0.3" footer="0.3"/>
  <pageSetup paperSize="9" orientation="portrait" horizontalDpi="300" verticalDpi="0" copies="0" r:id="rId1"/>
  <headerFooter>
    <oddHeader>&amp;C&amp;"Calibri"&amp;12&amp;KFF0000OFFICIAL&amp;1#</oddHeader>
    <oddFooter>&amp;C&amp;1#&amp;"Calibri"&amp;12&amp;KFF0000OFFICIAL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Ch.3 National accounts</vt:lpstr>
      <vt:lpstr>3.1 Gross domestic product </vt:lpstr>
      <vt:lpstr>3.2 Non-farm gross domestic pro</vt:lpstr>
      <vt:lpstr>3.3 Wages and profits share </vt:lpstr>
      <vt:lpstr>3.4 Household debt and savings</vt:lpstr>
      <vt:lpstr>3.5 Labour productivity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McGann, Christopher (DPS)</dc:creator>
  <cp:lastModifiedBy>Gilfillan, Geoff (DPS)</cp:lastModifiedBy>
  <dcterms:created xsi:type="dcterms:W3CDTF">2022-05-02T05:23:06Z</dcterms:created>
  <dcterms:modified xsi:type="dcterms:W3CDTF">2024-06-25T00:19:51Z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5ddafa8-020c-475f-9b90-e933059521af_Enabled">
    <vt:lpwstr>true</vt:lpwstr>
  </property>
  <property fmtid="{D5CDD505-2E9C-101B-9397-08002B2CF9AE}" pid="3" name="MSIP_Label_c5ddafa8-020c-475f-9b90-e933059521af_SetDate">
    <vt:lpwstr>2023-03-31T02:50:56Z</vt:lpwstr>
  </property>
  <property fmtid="{D5CDD505-2E9C-101B-9397-08002B2CF9AE}" pid="4" name="MSIP_Label_c5ddafa8-020c-475f-9b90-e933059521af_Method">
    <vt:lpwstr>Privileged</vt:lpwstr>
  </property>
  <property fmtid="{D5CDD505-2E9C-101B-9397-08002B2CF9AE}" pid="5" name="MSIP_Label_c5ddafa8-020c-475f-9b90-e933059521af_Name">
    <vt:lpwstr>Official</vt:lpwstr>
  </property>
  <property fmtid="{D5CDD505-2E9C-101B-9397-08002B2CF9AE}" pid="6" name="MSIP_Label_c5ddafa8-020c-475f-9b90-e933059521af_SiteId">
    <vt:lpwstr>f6214c15-3a99-47d1-b862-c9648e927316</vt:lpwstr>
  </property>
  <property fmtid="{D5CDD505-2E9C-101B-9397-08002B2CF9AE}" pid="7" name="MSIP_Label_c5ddafa8-020c-475f-9b90-e933059521af_ActionId">
    <vt:lpwstr>110c036f-b846-4e64-8996-4637b311fa39</vt:lpwstr>
  </property>
  <property fmtid="{D5CDD505-2E9C-101B-9397-08002B2CF9AE}" pid="8" name="MSIP_Label_c5ddafa8-020c-475f-9b90-e933059521af_ContentBits">
    <vt:lpwstr>3</vt:lpwstr>
  </property>
</Properties>
</file>